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3040" windowHeight="9690" tabRatio="932"/>
  </bookViews>
  <sheets>
    <sheet name="事業計画書　表紙" sheetId="130" r:id="rId1"/>
    <sheet name="改善後の事業計画書表紙" sheetId="112" r:id="rId2"/>
    <sheet name="記載要領" sheetId="102" r:id="rId3"/>
    <sheet name="第3-6号様式－①" sheetId="91" r:id="rId4"/>
    <sheet name="第3-6号様式-②" sheetId="90" r:id="rId5"/>
    <sheet name="第3-6号様式-③" sheetId="92" r:id="rId6"/>
    <sheet name="第3-6号様式-④" sheetId="121" r:id="rId7"/>
    <sheet name="第3-6号様式-⑤記載例" sheetId="128" r:id="rId8"/>
    <sheet name="第3-6号様式-⑤" sheetId="93" r:id="rId9"/>
    <sheet name="第3-6号様式-⑥" sheetId="94" r:id="rId10"/>
    <sheet name="第3-6様式-⑦" sheetId="123" r:id="rId11"/>
    <sheet name="第3-6号様式-⑧" sheetId="124" r:id="rId12"/>
    <sheet name="第3-6号様式-⑨" sheetId="129" r:id="rId13"/>
  </sheets>
  <definedNames>
    <definedName name="_xlnm._FilterDatabase" localSheetId="5" hidden="1">'第3-6号様式-③'!$A$2:$Q$38</definedName>
    <definedName name="_xlnm._FilterDatabase" localSheetId="6" hidden="1">'第3-6号様式-④'!$A$2:$Q$52</definedName>
    <definedName name="_xlnm._FilterDatabase" localSheetId="8" hidden="1">'第3-6号様式-⑤'!$A$1:$O$74</definedName>
    <definedName name="_xlnm._FilterDatabase" localSheetId="11" hidden="1">'第3-6号様式-⑧'!$A$2:$Q$52</definedName>
    <definedName name="_xlnm._FilterDatabase" localSheetId="10" hidden="1">'第3-6様式-⑦'!$A$2:$Q$52</definedName>
    <definedName name="_xlnm.Print_Area" localSheetId="1">改善後の事業計画書表紙!$A$1:$D$30</definedName>
    <definedName name="_xlnm.Print_Area" localSheetId="2">記載要領!$A$1:$B$17</definedName>
    <definedName name="_xlnm.Print_Area" localSheetId="0">'事業計画書　表紙'!$A$1:$D$30</definedName>
    <definedName name="_xlnm.Print_Area" localSheetId="3">'第3-6号様式－①'!$A$1:$M$12</definedName>
    <definedName name="_xlnm.Print_Area" localSheetId="4">'第3-6号様式-②'!$A$1:$O$22</definedName>
    <definedName name="_xlnm.Print_Area" localSheetId="5">'第3-6号様式-③'!$A$1:$O$41</definedName>
    <definedName name="_xlnm.Print_Area" localSheetId="6">'第3-6号様式-④'!$A$1:$O$57</definedName>
    <definedName name="_xlnm.Print_Area" localSheetId="8">'第3-6号様式-⑤'!$A$1:$O$75</definedName>
    <definedName name="_xlnm.Print_Area" localSheetId="7">'第3-6号様式-⑤記載例'!$A$1:$O$38</definedName>
    <definedName name="_xlnm.Print_Area" localSheetId="9">'第3-6号様式-⑥'!$A$1:$P$32</definedName>
    <definedName name="_xlnm.Print_Area" localSheetId="11">'第3-6号様式-⑧'!$A$1:$O$57</definedName>
    <definedName name="_xlnm.Print_Area" localSheetId="10">'第3-6様式-⑦'!$A$1:$O$56</definedName>
    <definedName name="_xlnm.Print_Titles" localSheetId="8">'第3-6号様式-⑤'!$1:$5</definedName>
    <definedName name="労務単価" localSheetId="0">#REF!</definedName>
    <definedName name="労務単価">#REF!</definedName>
  </definedNames>
  <calcPr calcId="162913"/>
</workbook>
</file>

<file path=xl/calcChain.xml><?xml version="1.0" encoding="utf-8"?>
<calcChain xmlns="http://schemas.openxmlformats.org/spreadsheetml/2006/main">
  <c r="O6" i="129" l="1"/>
  <c r="O6" i="124"/>
  <c r="O6" i="121"/>
  <c r="F38" i="92" l="1"/>
  <c r="G38" i="92"/>
  <c r="H38" i="92"/>
  <c r="I38" i="92"/>
  <c r="J38" i="92"/>
  <c r="K38" i="92"/>
  <c r="L38" i="92"/>
  <c r="M38" i="92"/>
  <c r="N38" i="92"/>
  <c r="O38" i="92"/>
  <c r="E38" i="92"/>
  <c r="N5" i="129" l="1"/>
  <c r="F5" i="129"/>
  <c r="G5" i="129" s="1"/>
  <c r="H5" i="129" s="1"/>
  <c r="I5" i="129" s="1"/>
  <c r="J5" i="129" s="1"/>
  <c r="K5" i="129" s="1"/>
  <c r="L5" i="129" s="1"/>
  <c r="M5" i="129" s="1"/>
  <c r="F5" i="92"/>
  <c r="G5" i="92"/>
  <c r="H5" i="92" s="1"/>
  <c r="I5" i="92" s="1"/>
  <c r="J5" i="92" s="1"/>
  <c r="K5" i="92" s="1"/>
  <c r="L5" i="92" s="1"/>
  <c r="M5" i="92" s="1"/>
  <c r="N5" i="92" s="1"/>
  <c r="N5" i="123"/>
  <c r="O5" i="94"/>
  <c r="F5" i="93"/>
  <c r="M14" i="128"/>
  <c r="N14" i="128"/>
  <c r="M23" i="128"/>
  <c r="N23" i="128"/>
  <c r="M30" i="128"/>
  <c r="N30" i="128"/>
  <c r="M33" i="128"/>
  <c r="N33" i="128"/>
  <c r="F5" i="128"/>
  <c r="G5" i="128" s="1"/>
  <c r="H5" i="128" s="1"/>
  <c r="I5" i="128" s="1"/>
  <c r="J5" i="128" s="1"/>
  <c r="K5" i="128" s="1"/>
  <c r="L5" i="128" s="1"/>
  <c r="M5" i="128" s="1"/>
  <c r="N5" i="128" s="1"/>
  <c r="F5" i="121"/>
  <c r="G5" i="121" s="1"/>
  <c r="H5" i="121" s="1"/>
  <c r="I5" i="121" s="1"/>
  <c r="J5" i="121" s="1"/>
  <c r="K5" i="121" s="1"/>
  <c r="L5" i="121" s="1"/>
  <c r="M5" i="121" s="1"/>
  <c r="N5" i="121" s="1"/>
  <c r="F5" i="123"/>
  <c r="G5" i="123" s="1"/>
  <c r="H5" i="123" s="1"/>
  <c r="I5" i="123" s="1"/>
  <c r="J5" i="123" s="1"/>
  <c r="K5" i="123" s="1"/>
  <c r="L5" i="123" s="1"/>
  <c r="M5" i="123" s="1"/>
  <c r="G5" i="94"/>
  <c r="H5" i="94" s="1"/>
  <c r="I5" i="94" s="1"/>
  <c r="J5" i="94" s="1"/>
  <c r="K5" i="94" s="1"/>
  <c r="L5" i="94" s="1"/>
  <c r="M5" i="94" s="1"/>
  <c r="N5" i="94" s="1"/>
  <c r="F5" i="90"/>
  <c r="G5" i="90" s="1"/>
  <c r="H5" i="90" s="1"/>
  <c r="I5" i="90" s="1"/>
  <c r="J5" i="90" s="1"/>
  <c r="K5" i="90" s="1"/>
  <c r="L5" i="90" s="1"/>
  <c r="M5" i="90" s="1"/>
  <c r="N5" i="90" s="1"/>
  <c r="D5" i="91"/>
  <c r="E5" i="91" s="1"/>
  <c r="F5" i="91" s="1"/>
  <c r="G5" i="91" s="1"/>
  <c r="H5" i="91" s="1"/>
  <c r="I5" i="91" s="1"/>
  <c r="J5" i="91" s="1"/>
  <c r="K5" i="91" s="1"/>
  <c r="L5" i="91" s="1"/>
  <c r="F5" i="124"/>
  <c r="G5" i="124" s="1"/>
  <c r="H5" i="124" s="1"/>
  <c r="I5" i="124" s="1"/>
  <c r="J5" i="124" s="1"/>
  <c r="K5" i="124" s="1"/>
  <c r="L5" i="124" s="1"/>
  <c r="G5" i="93"/>
  <c r="H5" i="93" s="1"/>
  <c r="I5" i="93" s="1"/>
  <c r="J5" i="93" s="1"/>
  <c r="K5" i="93" s="1"/>
  <c r="L5" i="93" s="1"/>
  <c r="M5" i="93" s="1"/>
  <c r="N5" i="93" s="1"/>
  <c r="O49" i="129"/>
  <c r="O46" i="129"/>
  <c r="O43" i="129"/>
  <c r="O40" i="129"/>
  <c r="O37" i="129"/>
  <c r="O34" i="129"/>
  <c r="O31" i="129"/>
  <c r="O28" i="129"/>
  <c r="O25" i="129"/>
  <c r="O22" i="129"/>
  <c r="O19" i="129"/>
  <c r="O16" i="129"/>
  <c r="O13" i="129"/>
  <c r="O10" i="129"/>
  <c r="O7" i="129"/>
  <c r="O7" i="123"/>
  <c r="O6" i="123"/>
  <c r="L9" i="121"/>
  <c r="M9" i="121"/>
  <c r="L12" i="121"/>
  <c r="M12" i="121"/>
  <c r="L15" i="121"/>
  <c r="M15" i="121"/>
  <c r="L18" i="121"/>
  <c r="M18" i="121"/>
  <c r="L21" i="121"/>
  <c r="M21" i="121"/>
  <c r="L24" i="121"/>
  <c r="M24" i="121"/>
  <c r="L27" i="121"/>
  <c r="M27" i="121"/>
  <c r="L30" i="121"/>
  <c r="M30" i="121"/>
  <c r="L33" i="121"/>
  <c r="M33" i="121"/>
  <c r="L36" i="121"/>
  <c r="M36" i="121"/>
  <c r="L39" i="121"/>
  <c r="M39" i="121"/>
  <c r="L9" i="129"/>
  <c r="M9" i="129"/>
  <c r="L12" i="129"/>
  <c r="M12" i="129"/>
  <c r="L15" i="129"/>
  <c r="M15" i="129"/>
  <c r="L18" i="129"/>
  <c r="M18" i="129"/>
  <c r="L21" i="129"/>
  <c r="M21" i="129"/>
  <c r="L24" i="129"/>
  <c r="M24" i="129"/>
  <c r="L27" i="129"/>
  <c r="M27" i="129"/>
  <c r="L30" i="129"/>
  <c r="M30" i="129"/>
  <c r="L33" i="129"/>
  <c r="M33" i="129"/>
  <c r="L36" i="129"/>
  <c r="M36" i="129"/>
  <c r="L39" i="129"/>
  <c r="M39" i="129"/>
  <c r="L42" i="129"/>
  <c r="M42" i="129"/>
  <c r="L45" i="129"/>
  <c r="M45" i="129"/>
  <c r="L48" i="129"/>
  <c r="M48" i="129"/>
  <c r="L51" i="129"/>
  <c r="M51" i="129"/>
  <c r="M9" i="124"/>
  <c r="M12" i="124"/>
  <c r="M15" i="124"/>
  <c r="M18" i="124"/>
  <c r="M21" i="124"/>
  <c r="M24" i="124"/>
  <c r="M27" i="124"/>
  <c r="M30" i="124"/>
  <c r="M33" i="124"/>
  <c r="M36" i="124"/>
  <c r="M39" i="124"/>
  <c r="M42" i="124"/>
  <c r="M45" i="124"/>
  <c r="M48" i="124"/>
  <c r="M51" i="124"/>
  <c r="L52" i="123"/>
  <c r="M52" i="123"/>
  <c r="M7" i="94"/>
  <c r="N7" i="94"/>
  <c r="M9" i="94"/>
  <c r="N9" i="94"/>
  <c r="M11" i="94"/>
  <c r="N11" i="94"/>
  <c r="M13" i="94"/>
  <c r="N13" i="94"/>
  <c r="M15" i="94"/>
  <c r="N15" i="94"/>
  <c r="M17" i="94"/>
  <c r="N17" i="94"/>
  <c r="M19" i="94"/>
  <c r="N19" i="94"/>
  <c r="M21" i="94"/>
  <c r="N21" i="94"/>
  <c r="M23" i="94"/>
  <c r="N23" i="94"/>
  <c r="M25" i="94"/>
  <c r="N25" i="94"/>
  <c r="M27" i="94"/>
  <c r="N27" i="94"/>
  <c r="M28" i="94"/>
  <c r="N28" i="94"/>
  <c r="L26" i="93"/>
  <c r="M26" i="93"/>
  <c r="L47" i="93"/>
  <c r="M47" i="93"/>
  <c r="L67" i="93"/>
  <c r="M67" i="93"/>
  <c r="L70" i="93"/>
  <c r="M70" i="93"/>
  <c r="L14" i="128"/>
  <c r="L23" i="128"/>
  <c r="L30" i="128"/>
  <c r="L33" i="128"/>
  <c r="K14" i="128"/>
  <c r="K23" i="128"/>
  <c r="K30" i="128"/>
  <c r="K33" i="128"/>
  <c r="I8" i="91"/>
  <c r="I9" i="91" s="1"/>
  <c r="L11" i="90"/>
  <c r="M11" i="90"/>
  <c r="L15" i="90"/>
  <c r="M15" i="90"/>
  <c r="M51" i="121"/>
  <c r="L51" i="121"/>
  <c r="M48" i="121"/>
  <c r="L48" i="121"/>
  <c r="M45" i="121"/>
  <c r="L45" i="121"/>
  <c r="M42" i="121"/>
  <c r="L42" i="121"/>
  <c r="I23" i="128"/>
  <c r="J23" i="128"/>
  <c r="I30" i="128"/>
  <c r="J30" i="128"/>
  <c r="I33" i="128"/>
  <c r="J33" i="128"/>
  <c r="I14" i="128"/>
  <c r="J14" i="128"/>
  <c r="M52" i="129" l="1"/>
  <c r="L52" i="129"/>
  <c r="M34" i="128"/>
  <c r="N34" i="128"/>
  <c r="M5" i="124"/>
  <c r="N5" i="124" s="1"/>
  <c r="N29" i="94"/>
  <c r="M71" i="93"/>
  <c r="L71" i="93"/>
  <c r="M52" i="121"/>
  <c r="M17" i="90"/>
  <c r="M18" i="90" s="1"/>
  <c r="M52" i="124"/>
  <c r="L17" i="90"/>
  <c r="L18" i="90" s="1"/>
  <c r="L34" i="128"/>
  <c r="M29" i="94"/>
  <c r="L52" i="121"/>
  <c r="K34" i="128"/>
  <c r="J34" i="128"/>
  <c r="I34" i="128"/>
  <c r="M7" i="91" l="1"/>
  <c r="M6" i="91"/>
  <c r="M10" i="91" s="1"/>
  <c r="O28" i="94"/>
  <c r="L28" i="94"/>
  <c r="K28" i="94"/>
  <c r="J28" i="94"/>
  <c r="I28" i="94"/>
  <c r="H28" i="94"/>
  <c r="G28" i="94"/>
  <c r="F28" i="94"/>
  <c r="O17" i="94"/>
  <c r="L17" i="94"/>
  <c r="K17" i="94"/>
  <c r="J17" i="94"/>
  <c r="I17" i="94"/>
  <c r="H17" i="94"/>
  <c r="G17" i="94"/>
  <c r="F17" i="94"/>
  <c r="P16" i="94"/>
  <c r="P17" i="94" l="1"/>
  <c r="L8" i="91"/>
  <c r="L9" i="91" s="1"/>
  <c r="K8" i="91"/>
  <c r="K9" i="91" s="1"/>
  <c r="J8" i="91"/>
  <c r="J9" i="91" s="1"/>
  <c r="H8" i="91"/>
  <c r="H9" i="91" s="1"/>
  <c r="G8" i="91"/>
  <c r="G9" i="91" s="1"/>
  <c r="F8" i="91"/>
  <c r="F9" i="91" s="1"/>
  <c r="E8" i="91"/>
  <c r="E9" i="91" s="1"/>
  <c r="D8" i="91"/>
  <c r="D9" i="91" s="1"/>
  <c r="C8" i="91"/>
  <c r="N52" i="123"/>
  <c r="K52" i="123"/>
  <c r="J52" i="123"/>
  <c r="I52" i="123"/>
  <c r="H52" i="123"/>
  <c r="G52" i="123"/>
  <c r="F52" i="123"/>
  <c r="E52" i="123"/>
  <c r="P26" i="94"/>
  <c r="P24" i="94"/>
  <c r="P22" i="94"/>
  <c r="P20" i="94"/>
  <c r="P18" i="94"/>
  <c r="P14" i="94"/>
  <c r="P12" i="94"/>
  <c r="P10" i="94"/>
  <c r="P8" i="94"/>
  <c r="H30" i="128"/>
  <c r="G30" i="128"/>
  <c r="F30" i="128"/>
  <c r="E30" i="128"/>
  <c r="H33" i="128"/>
  <c r="G33" i="128"/>
  <c r="F33" i="128"/>
  <c r="E33" i="128"/>
  <c r="H23" i="128"/>
  <c r="G23" i="128"/>
  <c r="F23" i="128"/>
  <c r="E23" i="128"/>
  <c r="H14" i="128"/>
  <c r="G14" i="128"/>
  <c r="F14" i="128"/>
  <c r="E14" i="128"/>
  <c r="O69" i="93"/>
  <c r="O68" i="93"/>
  <c r="O66" i="93"/>
  <c r="O65" i="93"/>
  <c r="O64" i="93"/>
  <c r="O63" i="93"/>
  <c r="O62" i="93"/>
  <c r="O61" i="93"/>
  <c r="O60" i="93"/>
  <c r="O59" i="93"/>
  <c r="O58" i="93"/>
  <c r="O57" i="93"/>
  <c r="O56" i="93"/>
  <c r="O55" i="93"/>
  <c r="O54" i="93"/>
  <c r="O53" i="93"/>
  <c r="O52" i="93"/>
  <c r="O51" i="93"/>
  <c r="O50" i="93"/>
  <c r="O49" i="93"/>
  <c r="O48" i="93"/>
  <c r="O46" i="93"/>
  <c r="O45" i="93"/>
  <c r="O44" i="93"/>
  <c r="O43" i="93"/>
  <c r="O42" i="93"/>
  <c r="O41" i="93"/>
  <c r="O40" i="93"/>
  <c r="O39" i="93"/>
  <c r="O38" i="93"/>
  <c r="O37" i="93"/>
  <c r="O36" i="93"/>
  <c r="O35" i="93"/>
  <c r="O34" i="93"/>
  <c r="O33" i="93"/>
  <c r="O32" i="93"/>
  <c r="O31" i="93"/>
  <c r="O30" i="93"/>
  <c r="O29" i="93"/>
  <c r="O28" i="93"/>
  <c r="O27" i="93"/>
  <c r="O25" i="93"/>
  <c r="O24" i="93"/>
  <c r="O23" i="93"/>
  <c r="O22" i="93"/>
  <c r="N70" i="93"/>
  <c r="K70" i="93"/>
  <c r="J70" i="93"/>
  <c r="I70" i="93"/>
  <c r="H70" i="93"/>
  <c r="G70" i="93"/>
  <c r="F70" i="93"/>
  <c r="E70" i="93"/>
  <c r="N67" i="93"/>
  <c r="K67" i="93"/>
  <c r="J67" i="93"/>
  <c r="I67" i="93"/>
  <c r="H67" i="93"/>
  <c r="G67" i="93"/>
  <c r="F67" i="93"/>
  <c r="E67" i="93"/>
  <c r="N47" i="93"/>
  <c r="K47" i="93"/>
  <c r="J47" i="93"/>
  <c r="I47" i="93"/>
  <c r="H47" i="93"/>
  <c r="G47" i="93"/>
  <c r="F47" i="93"/>
  <c r="E47" i="93"/>
  <c r="N26" i="93"/>
  <c r="K26" i="93"/>
  <c r="J26" i="93"/>
  <c r="I26" i="93"/>
  <c r="H26" i="93"/>
  <c r="G26" i="93"/>
  <c r="F26" i="93"/>
  <c r="E26" i="93"/>
  <c r="O6" i="90"/>
  <c r="N11" i="90"/>
  <c r="K11" i="90"/>
  <c r="J11" i="90"/>
  <c r="I11" i="90"/>
  <c r="H11" i="90"/>
  <c r="G11" i="90"/>
  <c r="F11" i="90"/>
  <c r="E11" i="90"/>
  <c r="O27" i="94"/>
  <c r="L27" i="94"/>
  <c r="K27" i="94"/>
  <c r="J27" i="94"/>
  <c r="I27" i="94"/>
  <c r="H27" i="94"/>
  <c r="G27" i="94"/>
  <c r="F27" i="94"/>
  <c r="O25" i="94"/>
  <c r="L25" i="94"/>
  <c r="K25" i="94"/>
  <c r="J25" i="94"/>
  <c r="I25" i="94"/>
  <c r="H25" i="94"/>
  <c r="G25" i="94"/>
  <c r="F25" i="94"/>
  <c r="N15" i="90"/>
  <c r="K15" i="90"/>
  <c r="J15" i="90"/>
  <c r="I15" i="90"/>
  <c r="H15" i="90"/>
  <c r="G15" i="90"/>
  <c r="F15" i="90"/>
  <c r="E15" i="90"/>
  <c r="N51" i="129"/>
  <c r="K51" i="129"/>
  <c r="J51" i="129"/>
  <c r="I51" i="129"/>
  <c r="H51" i="129"/>
  <c r="G51" i="129"/>
  <c r="F51" i="129"/>
  <c r="E51" i="129"/>
  <c r="N48" i="129"/>
  <c r="K48" i="129"/>
  <c r="J48" i="129"/>
  <c r="I48" i="129"/>
  <c r="H48" i="129"/>
  <c r="G48" i="129"/>
  <c r="F48" i="129"/>
  <c r="E48" i="129"/>
  <c r="N45" i="129"/>
  <c r="K45" i="129"/>
  <c r="J45" i="129"/>
  <c r="I45" i="129"/>
  <c r="H45" i="129"/>
  <c r="G45" i="129"/>
  <c r="F45" i="129"/>
  <c r="E45" i="129"/>
  <c r="N42" i="129"/>
  <c r="K42" i="129"/>
  <c r="J42" i="129"/>
  <c r="I42" i="129"/>
  <c r="H42" i="129"/>
  <c r="G42" i="129"/>
  <c r="F42" i="129"/>
  <c r="E42" i="129"/>
  <c r="N39" i="129"/>
  <c r="K39" i="129"/>
  <c r="J39" i="129"/>
  <c r="I39" i="129"/>
  <c r="H39" i="129"/>
  <c r="G39" i="129"/>
  <c r="F39" i="129"/>
  <c r="E39" i="129"/>
  <c r="N36" i="129"/>
  <c r="K36" i="129"/>
  <c r="J36" i="129"/>
  <c r="I36" i="129"/>
  <c r="H36" i="129"/>
  <c r="G36" i="129"/>
  <c r="F36" i="129"/>
  <c r="E36" i="129"/>
  <c r="N33" i="129"/>
  <c r="K33" i="129"/>
  <c r="J33" i="129"/>
  <c r="I33" i="129"/>
  <c r="H33" i="129"/>
  <c r="G33" i="129"/>
  <c r="F33" i="129"/>
  <c r="E33" i="129"/>
  <c r="N30" i="129"/>
  <c r="K30" i="129"/>
  <c r="J30" i="129"/>
  <c r="I30" i="129"/>
  <c r="H30" i="129"/>
  <c r="G30" i="129"/>
  <c r="F30" i="129"/>
  <c r="E30" i="129"/>
  <c r="N27" i="129"/>
  <c r="K27" i="129"/>
  <c r="J27" i="129"/>
  <c r="I27" i="129"/>
  <c r="H27" i="129"/>
  <c r="G27" i="129"/>
  <c r="F27" i="129"/>
  <c r="E27" i="129"/>
  <c r="N24" i="129"/>
  <c r="K24" i="129"/>
  <c r="J24" i="129"/>
  <c r="I24" i="129"/>
  <c r="H24" i="129"/>
  <c r="G24" i="129"/>
  <c r="F24" i="129"/>
  <c r="E24" i="129"/>
  <c r="N21" i="129"/>
  <c r="K21" i="129"/>
  <c r="J21" i="129"/>
  <c r="I21" i="129"/>
  <c r="H21" i="129"/>
  <c r="G21" i="129"/>
  <c r="F21" i="129"/>
  <c r="E21" i="129"/>
  <c r="N18" i="129"/>
  <c r="K18" i="129"/>
  <c r="J18" i="129"/>
  <c r="I18" i="129"/>
  <c r="H18" i="129"/>
  <c r="G18" i="129"/>
  <c r="F18" i="129"/>
  <c r="E18" i="129"/>
  <c r="N15" i="129"/>
  <c r="K15" i="129"/>
  <c r="J15" i="129"/>
  <c r="I15" i="129"/>
  <c r="H15" i="129"/>
  <c r="G15" i="129"/>
  <c r="F15" i="129"/>
  <c r="E15" i="129"/>
  <c r="N12" i="129"/>
  <c r="K12" i="129"/>
  <c r="J12" i="129"/>
  <c r="I12" i="129"/>
  <c r="H12" i="129"/>
  <c r="G12" i="129"/>
  <c r="F12" i="129"/>
  <c r="E12" i="129"/>
  <c r="N9" i="129"/>
  <c r="K9" i="129"/>
  <c r="J9" i="129"/>
  <c r="I9" i="129"/>
  <c r="H9" i="129"/>
  <c r="G9" i="129"/>
  <c r="F9" i="129"/>
  <c r="E9" i="129"/>
  <c r="F12" i="124"/>
  <c r="E12" i="124"/>
  <c r="O10" i="93"/>
  <c r="O9" i="93"/>
  <c r="O8" i="93"/>
  <c r="O7" i="93"/>
  <c r="O6" i="93"/>
  <c r="O13" i="121"/>
  <c r="O10" i="121"/>
  <c r="O7" i="121"/>
  <c r="E9" i="121"/>
  <c r="O14" i="90"/>
  <c r="O13" i="90"/>
  <c r="O12" i="90"/>
  <c r="O10" i="90"/>
  <c r="O9" i="90"/>
  <c r="O8" i="90"/>
  <c r="O7" i="90"/>
  <c r="O51" i="123"/>
  <c r="E51" i="121"/>
  <c r="E48" i="121"/>
  <c r="E45" i="121"/>
  <c r="E42" i="121"/>
  <c r="E39" i="121"/>
  <c r="E36" i="121"/>
  <c r="E33" i="121"/>
  <c r="E30" i="121"/>
  <c r="E27" i="121"/>
  <c r="E24" i="121"/>
  <c r="E21" i="121"/>
  <c r="E18" i="121"/>
  <c r="E15" i="121"/>
  <c r="E12" i="121"/>
  <c r="F51" i="121"/>
  <c r="F48" i="121"/>
  <c r="F45" i="121"/>
  <c r="F42" i="121"/>
  <c r="F39" i="121"/>
  <c r="F36" i="121"/>
  <c r="F33" i="121"/>
  <c r="F30" i="121"/>
  <c r="F27" i="121"/>
  <c r="F24" i="121"/>
  <c r="F21" i="121"/>
  <c r="F18" i="121"/>
  <c r="F15" i="121"/>
  <c r="F12" i="121"/>
  <c r="F9" i="121"/>
  <c r="G51" i="121"/>
  <c r="G48" i="121"/>
  <c r="G45" i="121"/>
  <c r="G42" i="121"/>
  <c r="G39" i="121"/>
  <c r="G36" i="121"/>
  <c r="G33" i="121"/>
  <c r="G30" i="121"/>
  <c r="G27" i="121"/>
  <c r="G24" i="121"/>
  <c r="G21" i="121"/>
  <c r="G18" i="121"/>
  <c r="G15" i="121"/>
  <c r="G12" i="121"/>
  <c r="G9" i="121"/>
  <c r="H51" i="121"/>
  <c r="H48" i="121"/>
  <c r="H45" i="121"/>
  <c r="H42" i="121"/>
  <c r="H39" i="121"/>
  <c r="H36" i="121"/>
  <c r="H33" i="121"/>
  <c r="H30" i="121"/>
  <c r="H27" i="121"/>
  <c r="H24" i="121"/>
  <c r="H21" i="121"/>
  <c r="H18" i="121"/>
  <c r="H15" i="121"/>
  <c r="H12" i="121"/>
  <c r="H9" i="121"/>
  <c r="I51" i="121"/>
  <c r="I48" i="121"/>
  <c r="I45" i="121"/>
  <c r="I42" i="121"/>
  <c r="I39" i="121"/>
  <c r="I36" i="121"/>
  <c r="I33" i="121"/>
  <c r="I30" i="121"/>
  <c r="I27" i="121"/>
  <c r="I24" i="121"/>
  <c r="I21" i="121"/>
  <c r="I18" i="121"/>
  <c r="I15" i="121"/>
  <c r="I12" i="121"/>
  <c r="I9" i="121"/>
  <c r="J51" i="121"/>
  <c r="J48" i="121"/>
  <c r="J45" i="121"/>
  <c r="J42" i="121"/>
  <c r="J39" i="121"/>
  <c r="J36" i="121"/>
  <c r="J33" i="121"/>
  <c r="J30" i="121"/>
  <c r="J27" i="121"/>
  <c r="J24" i="121"/>
  <c r="J21" i="121"/>
  <c r="J18" i="121"/>
  <c r="J15" i="121"/>
  <c r="J12" i="121"/>
  <c r="J9" i="121"/>
  <c r="K51" i="121"/>
  <c r="K48" i="121"/>
  <c r="K45" i="121"/>
  <c r="K42" i="121"/>
  <c r="K39" i="121"/>
  <c r="K36" i="121"/>
  <c r="K33" i="121"/>
  <c r="K30" i="121"/>
  <c r="K27" i="121"/>
  <c r="K24" i="121"/>
  <c r="K21" i="121"/>
  <c r="K18" i="121"/>
  <c r="K15" i="121"/>
  <c r="K12" i="121"/>
  <c r="K9" i="121"/>
  <c r="N51" i="121"/>
  <c r="N48" i="121"/>
  <c r="N45" i="121"/>
  <c r="N42" i="121"/>
  <c r="N39" i="121"/>
  <c r="N36" i="121"/>
  <c r="N33" i="121"/>
  <c r="N30" i="121"/>
  <c r="N27" i="121"/>
  <c r="N24" i="121"/>
  <c r="N21" i="121"/>
  <c r="N18" i="121"/>
  <c r="N15" i="121"/>
  <c r="N12" i="121"/>
  <c r="N9" i="121"/>
  <c r="E51" i="124"/>
  <c r="E48" i="124"/>
  <c r="E45" i="124"/>
  <c r="E42" i="124"/>
  <c r="E39" i="124"/>
  <c r="E36" i="124"/>
  <c r="E33" i="124"/>
  <c r="E30" i="124"/>
  <c r="E27" i="124"/>
  <c r="E24" i="124"/>
  <c r="E21" i="124"/>
  <c r="E18" i="124"/>
  <c r="E15" i="124"/>
  <c r="E9" i="124"/>
  <c r="F51" i="124"/>
  <c r="F48" i="124"/>
  <c r="F45" i="124"/>
  <c r="F42" i="124"/>
  <c r="F39" i="124"/>
  <c r="F36" i="124"/>
  <c r="F33" i="124"/>
  <c r="F30" i="124"/>
  <c r="F27" i="124"/>
  <c r="F24" i="124"/>
  <c r="F21" i="124"/>
  <c r="F18" i="124"/>
  <c r="F15" i="124"/>
  <c r="F9" i="124"/>
  <c r="G51" i="124"/>
  <c r="G48" i="124"/>
  <c r="G45" i="124"/>
  <c r="G42" i="124"/>
  <c r="G39" i="124"/>
  <c r="G36" i="124"/>
  <c r="G33" i="124"/>
  <c r="G30" i="124"/>
  <c r="G27" i="124"/>
  <c r="G24" i="124"/>
  <c r="G21" i="124"/>
  <c r="G18" i="124"/>
  <c r="G15" i="124"/>
  <c r="G12" i="124"/>
  <c r="G9" i="124"/>
  <c r="H51" i="124"/>
  <c r="H48" i="124"/>
  <c r="H45" i="124"/>
  <c r="H42" i="124"/>
  <c r="H39" i="124"/>
  <c r="H36" i="124"/>
  <c r="H33" i="124"/>
  <c r="H30" i="124"/>
  <c r="H27" i="124"/>
  <c r="H24" i="124"/>
  <c r="H21" i="124"/>
  <c r="H18" i="124"/>
  <c r="H15" i="124"/>
  <c r="H12" i="124"/>
  <c r="H9" i="124"/>
  <c r="I51" i="124"/>
  <c r="I48" i="124"/>
  <c r="I45" i="124"/>
  <c r="I42" i="124"/>
  <c r="I39" i="124"/>
  <c r="I36" i="124"/>
  <c r="I33" i="124"/>
  <c r="I30" i="124"/>
  <c r="I27" i="124"/>
  <c r="I24" i="124"/>
  <c r="I21" i="124"/>
  <c r="I18" i="124"/>
  <c r="I15" i="124"/>
  <c r="I12" i="124"/>
  <c r="I9" i="124"/>
  <c r="J51" i="124"/>
  <c r="J48" i="124"/>
  <c r="J45" i="124"/>
  <c r="J42" i="124"/>
  <c r="J39" i="124"/>
  <c r="J36" i="124"/>
  <c r="J33" i="124"/>
  <c r="J30" i="124"/>
  <c r="J27" i="124"/>
  <c r="J24" i="124"/>
  <c r="J21" i="124"/>
  <c r="J18" i="124"/>
  <c r="J15" i="124"/>
  <c r="J12" i="124"/>
  <c r="J9" i="124"/>
  <c r="K51" i="124"/>
  <c r="K48" i="124"/>
  <c r="K45" i="124"/>
  <c r="K42" i="124"/>
  <c r="K39" i="124"/>
  <c r="K36" i="124"/>
  <c r="K33" i="124"/>
  <c r="K30" i="124"/>
  <c r="K27" i="124"/>
  <c r="K24" i="124"/>
  <c r="K21" i="124"/>
  <c r="K18" i="124"/>
  <c r="K15" i="124"/>
  <c r="K12" i="124"/>
  <c r="K9" i="124"/>
  <c r="L51" i="124"/>
  <c r="L48" i="124"/>
  <c r="L45" i="124"/>
  <c r="L42" i="124"/>
  <c r="L39" i="124"/>
  <c r="L36" i="124"/>
  <c r="L33" i="124"/>
  <c r="L30" i="124"/>
  <c r="L27" i="124"/>
  <c r="L24" i="124"/>
  <c r="L21" i="124"/>
  <c r="L18" i="124"/>
  <c r="L15" i="124"/>
  <c r="L12" i="124"/>
  <c r="L9" i="124"/>
  <c r="N51" i="124"/>
  <c r="N48" i="124"/>
  <c r="N45" i="124"/>
  <c r="N42" i="124"/>
  <c r="N39" i="124"/>
  <c r="N36" i="124"/>
  <c r="N33" i="124"/>
  <c r="N30" i="124"/>
  <c r="N27" i="124"/>
  <c r="N24" i="124"/>
  <c r="N21" i="124"/>
  <c r="N18" i="124"/>
  <c r="N15" i="124"/>
  <c r="N12" i="124"/>
  <c r="N9" i="124"/>
  <c r="O7" i="124"/>
  <c r="O10" i="124"/>
  <c r="O13" i="124"/>
  <c r="O16" i="124"/>
  <c r="O19" i="124"/>
  <c r="O22" i="124"/>
  <c r="O25" i="124"/>
  <c r="O28" i="124"/>
  <c r="O31" i="124"/>
  <c r="O34" i="124"/>
  <c r="O37" i="124"/>
  <c r="O40" i="124"/>
  <c r="O43" i="124"/>
  <c r="O46" i="124"/>
  <c r="O49" i="124"/>
  <c r="O8" i="123"/>
  <c r="O9" i="123"/>
  <c r="O10" i="123"/>
  <c r="O11" i="123"/>
  <c r="O12" i="123"/>
  <c r="O13" i="123"/>
  <c r="O14" i="123"/>
  <c r="O15" i="123"/>
  <c r="O16" i="123"/>
  <c r="O17" i="123"/>
  <c r="O18" i="123"/>
  <c r="O19" i="123"/>
  <c r="O20" i="123"/>
  <c r="O21" i="123"/>
  <c r="O22" i="123"/>
  <c r="O23" i="123"/>
  <c r="O24" i="123"/>
  <c r="O25" i="123"/>
  <c r="O26" i="123"/>
  <c r="O27" i="123"/>
  <c r="O28" i="123"/>
  <c r="O29" i="123"/>
  <c r="O30" i="123"/>
  <c r="O31" i="123"/>
  <c r="O32" i="123"/>
  <c r="O33" i="123"/>
  <c r="O34" i="123"/>
  <c r="O35" i="123"/>
  <c r="O36" i="123"/>
  <c r="O37" i="123"/>
  <c r="O38" i="123"/>
  <c r="O39" i="123"/>
  <c r="O40" i="123"/>
  <c r="O41" i="123"/>
  <c r="O42" i="123"/>
  <c r="O43" i="123"/>
  <c r="O44" i="123"/>
  <c r="O45" i="123"/>
  <c r="O46" i="123"/>
  <c r="O47" i="123"/>
  <c r="O48" i="123"/>
  <c r="O49" i="123"/>
  <c r="O50" i="123"/>
  <c r="O21" i="93"/>
  <c r="O20" i="93"/>
  <c r="O19" i="93"/>
  <c r="O18" i="93"/>
  <c r="O17" i="93"/>
  <c r="O16" i="93"/>
  <c r="O15" i="93"/>
  <c r="O14" i="93"/>
  <c r="O13" i="93"/>
  <c r="O12" i="93"/>
  <c r="O11" i="93"/>
  <c r="O16" i="121"/>
  <c r="O19" i="121"/>
  <c r="O22" i="121"/>
  <c r="O25" i="121"/>
  <c r="O28" i="121"/>
  <c r="O31" i="121"/>
  <c r="O34" i="121"/>
  <c r="O37" i="121"/>
  <c r="O40" i="121"/>
  <c r="O43" i="121"/>
  <c r="O46" i="121"/>
  <c r="O49" i="121"/>
  <c r="O6" i="92"/>
  <c r="O25" i="92"/>
  <c r="O24" i="92"/>
  <c r="O23" i="92"/>
  <c r="O22" i="92"/>
  <c r="O21" i="92"/>
  <c r="O20" i="92"/>
  <c r="O19" i="92"/>
  <c r="O18" i="92"/>
  <c r="O17" i="92"/>
  <c r="O16" i="92"/>
  <c r="O15" i="92"/>
  <c r="O14" i="92"/>
  <c r="O13" i="92"/>
  <c r="O12" i="92"/>
  <c r="O11" i="92"/>
  <c r="O10" i="92"/>
  <c r="O9" i="92"/>
  <c r="O8" i="92"/>
  <c r="O35" i="92"/>
  <c r="O34" i="92"/>
  <c r="O33" i="92"/>
  <c r="O32" i="92"/>
  <c r="O31" i="92"/>
  <c r="O30" i="92"/>
  <c r="O29" i="92"/>
  <c r="O28" i="92"/>
  <c r="O27" i="92"/>
  <c r="O26" i="92"/>
  <c r="O36" i="92"/>
  <c r="O37" i="92"/>
  <c r="O7" i="94"/>
  <c r="O9" i="94"/>
  <c r="O11" i="94"/>
  <c r="O13" i="94"/>
  <c r="O15" i="94"/>
  <c r="O19" i="94"/>
  <c r="O21" i="94"/>
  <c r="O23" i="94"/>
  <c r="L7" i="94"/>
  <c r="L9" i="94"/>
  <c r="L11" i="94"/>
  <c r="L13" i="94"/>
  <c r="L15" i="94"/>
  <c r="L19" i="94"/>
  <c r="L21" i="94"/>
  <c r="L23" i="94"/>
  <c r="K7" i="94"/>
  <c r="K9" i="94"/>
  <c r="K11" i="94"/>
  <c r="K13" i="94"/>
  <c r="K15" i="94"/>
  <c r="K19" i="94"/>
  <c r="K21" i="94"/>
  <c r="K23" i="94"/>
  <c r="J7" i="94"/>
  <c r="J9" i="94"/>
  <c r="J11" i="94"/>
  <c r="J13" i="94"/>
  <c r="J15" i="94"/>
  <c r="J19" i="94"/>
  <c r="J21" i="94"/>
  <c r="J23" i="94"/>
  <c r="I7" i="94"/>
  <c r="I9" i="94"/>
  <c r="I11" i="94"/>
  <c r="I13" i="94"/>
  <c r="I15" i="94"/>
  <c r="I19" i="94"/>
  <c r="I21" i="94"/>
  <c r="I23" i="94"/>
  <c r="H7" i="94"/>
  <c r="H9" i="94"/>
  <c r="H11" i="94"/>
  <c r="H13" i="94"/>
  <c r="H15" i="94"/>
  <c r="H19" i="94"/>
  <c r="H21" i="94"/>
  <c r="H23" i="94"/>
  <c r="G7" i="94"/>
  <c r="G9" i="94"/>
  <c r="G11" i="94"/>
  <c r="G13" i="94"/>
  <c r="G15" i="94"/>
  <c r="G19" i="94"/>
  <c r="G21" i="94"/>
  <c r="G23" i="94"/>
  <c r="F7" i="94"/>
  <c r="F9" i="94"/>
  <c r="F11" i="94"/>
  <c r="F13" i="94"/>
  <c r="F15" i="94"/>
  <c r="F19" i="94"/>
  <c r="F21" i="94"/>
  <c r="F23" i="94"/>
  <c r="O7" i="92"/>
  <c r="P6" i="94"/>
  <c r="O27" i="121" l="1"/>
  <c r="O9" i="129"/>
  <c r="O21" i="129"/>
  <c r="O33" i="129"/>
  <c r="O45" i="129"/>
  <c r="C9" i="91"/>
  <c r="O18" i="129"/>
  <c r="O30" i="129"/>
  <c r="O15" i="129"/>
  <c r="O27" i="129"/>
  <c r="O39" i="129"/>
  <c r="O51" i="129"/>
  <c r="O42" i="129"/>
  <c r="O39" i="121"/>
  <c r="O12" i="129"/>
  <c r="O24" i="129"/>
  <c r="O36" i="129"/>
  <c r="O48" i="129"/>
  <c r="O33" i="128"/>
  <c r="O30" i="128"/>
  <c r="O23" i="128"/>
  <c r="O14" i="128"/>
  <c r="I52" i="129"/>
  <c r="I52" i="124"/>
  <c r="N52" i="124"/>
  <c r="O21" i="124"/>
  <c r="O45" i="124"/>
  <c r="M8" i="91"/>
  <c r="E34" i="128"/>
  <c r="F71" i="93"/>
  <c r="J71" i="93"/>
  <c r="G71" i="93"/>
  <c r="K71" i="93"/>
  <c r="F34" i="128"/>
  <c r="O51" i="121"/>
  <c r="E71" i="93"/>
  <c r="H34" i="128"/>
  <c r="G34" i="128"/>
  <c r="H71" i="93"/>
  <c r="N71" i="93"/>
  <c r="G29" i="94"/>
  <c r="I29" i="94"/>
  <c r="K29" i="94"/>
  <c r="O29" i="94"/>
  <c r="O15" i="90"/>
  <c r="O16" i="90" s="1"/>
  <c r="O11" i="90"/>
  <c r="O52" i="123"/>
  <c r="F29" i="94"/>
  <c r="H29" i="94"/>
  <c r="J29" i="94"/>
  <c r="L29" i="94"/>
  <c r="I71" i="93"/>
  <c r="K52" i="121"/>
  <c r="G52" i="121"/>
  <c r="H17" i="90"/>
  <c r="H18" i="90" s="1"/>
  <c r="N17" i="90"/>
  <c r="N18" i="90" s="1"/>
  <c r="E52" i="129"/>
  <c r="F52" i="129"/>
  <c r="J52" i="129"/>
  <c r="H52" i="129"/>
  <c r="N52" i="129"/>
  <c r="G52" i="129"/>
  <c r="K52" i="129"/>
  <c r="L52" i="124"/>
  <c r="K52" i="124"/>
  <c r="O42" i="124"/>
  <c r="H52" i="124"/>
  <c r="O33" i="124"/>
  <c r="G52" i="124"/>
  <c r="O36" i="124"/>
  <c r="O15" i="124"/>
  <c r="O27" i="124"/>
  <c r="O39" i="124"/>
  <c r="F52" i="124"/>
  <c r="O30" i="124"/>
  <c r="O24" i="124"/>
  <c r="O48" i="124"/>
  <c r="O51" i="124"/>
  <c r="J52" i="124"/>
  <c r="O18" i="124"/>
  <c r="E52" i="124"/>
  <c r="O12" i="124"/>
  <c r="P25" i="94"/>
  <c r="P27" i="94"/>
  <c r="P23" i="94"/>
  <c r="P7" i="94"/>
  <c r="P28" i="94"/>
  <c r="P15" i="94"/>
  <c r="P9" i="94"/>
  <c r="P19" i="94"/>
  <c r="P11" i="94"/>
  <c r="P21" i="94"/>
  <c r="O47" i="93"/>
  <c r="O67" i="93"/>
  <c r="O70" i="93"/>
  <c r="O18" i="121"/>
  <c r="O30" i="121"/>
  <c r="O42" i="121"/>
  <c r="O12" i="121"/>
  <c r="O24" i="121"/>
  <c r="O36" i="121"/>
  <c r="O48" i="121"/>
  <c r="I52" i="121"/>
  <c r="N52" i="121"/>
  <c r="J52" i="121"/>
  <c r="H52" i="121"/>
  <c r="F52" i="121"/>
  <c r="O21" i="121"/>
  <c r="O33" i="121"/>
  <c r="O45" i="121"/>
  <c r="O15" i="121"/>
  <c r="F17" i="90"/>
  <c r="F18" i="90" s="1"/>
  <c r="J17" i="90"/>
  <c r="J18" i="90" s="1"/>
  <c r="E17" i="90"/>
  <c r="I17" i="90"/>
  <c r="I18" i="90" s="1"/>
  <c r="G17" i="90"/>
  <c r="G18" i="90" s="1"/>
  <c r="K17" i="90"/>
  <c r="K18" i="90" s="1"/>
  <c r="E52" i="121"/>
  <c r="O26" i="93"/>
  <c r="O9" i="124"/>
  <c r="P13" i="94"/>
  <c r="O9" i="121"/>
  <c r="E18" i="90" l="1"/>
  <c r="P29" i="94"/>
  <c r="O52" i="129"/>
  <c r="M9" i="91"/>
  <c r="M12" i="91" s="1"/>
  <c r="O34" i="128"/>
  <c r="O18" i="90"/>
  <c r="O52" i="124"/>
  <c r="O52" i="121"/>
  <c r="M11" i="91"/>
  <c r="O71" i="93"/>
  <c r="O17" i="90"/>
</calcChain>
</file>

<file path=xl/sharedStrings.xml><?xml version="1.0" encoding="utf-8"?>
<sst xmlns="http://schemas.openxmlformats.org/spreadsheetml/2006/main" count="831" uniqueCount="178">
  <si>
    <t>人</t>
    <rPh sb="0" eb="1">
      <t>ニン</t>
    </rPh>
    <phoneticPr fontId="3"/>
  </si>
  <si>
    <t>3年</t>
    <rPh sb="1" eb="2">
      <t>ネン</t>
    </rPh>
    <phoneticPr fontId="4"/>
  </si>
  <si>
    <t>毎年</t>
    <rPh sb="0" eb="2">
      <t>マイトシ</t>
    </rPh>
    <phoneticPr fontId="2"/>
  </si>
  <si>
    <t>様式名</t>
    <rPh sb="0" eb="2">
      <t>ヨウシキ</t>
    </rPh>
    <rPh sb="2" eb="3">
      <t>メイ</t>
    </rPh>
    <phoneticPr fontId="2"/>
  </si>
  <si>
    <t>内容</t>
    <rPh sb="0" eb="2">
      <t>ナイヨウ</t>
    </rPh>
    <phoneticPr fontId="2"/>
  </si>
  <si>
    <t>代表企業名</t>
    <rPh sb="0" eb="2">
      <t>ダイヒョウ</t>
    </rPh>
    <rPh sb="2" eb="4">
      <t>キギョウ</t>
    </rPh>
    <rPh sb="4" eb="5">
      <t>メイ</t>
    </rPh>
    <phoneticPr fontId="2"/>
  </si>
  <si>
    <t>※記入欄が足りない場合は適宜追加すること。</t>
    <rPh sb="1" eb="3">
      <t>キニュウ</t>
    </rPh>
    <rPh sb="3" eb="4">
      <t>ラン</t>
    </rPh>
    <rPh sb="5" eb="6">
      <t>タ</t>
    </rPh>
    <rPh sb="9" eb="11">
      <t>バアイ</t>
    </rPh>
    <rPh sb="12" eb="14">
      <t>テキギ</t>
    </rPh>
    <rPh sb="14" eb="16">
      <t>ツイカ</t>
    </rPh>
    <phoneticPr fontId="2"/>
  </si>
  <si>
    <t>法定点検・定期点検等費用</t>
    <rPh sb="0" eb="2">
      <t>ホウテイ</t>
    </rPh>
    <rPh sb="2" eb="4">
      <t>テンケン</t>
    </rPh>
    <rPh sb="5" eb="7">
      <t>テイキ</t>
    </rPh>
    <rPh sb="7" eb="9">
      <t>テンケン</t>
    </rPh>
    <rPh sb="9" eb="10">
      <t>トウ</t>
    </rPh>
    <rPh sb="10" eb="12">
      <t>ヒヨウ</t>
    </rPh>
    <phoneticPr fontId="2"/>
  </si>
  <si>
    <t>収入</t>
    <rPh sb="0" eb="2">
      <t>シュウニュウ</t>
    </rPh>
    <phoneticPr fontId="2"/>
  </si>
  <si>
    <t>支出</t>
    <rPh sb="0" eb="2">
      <t>シシュツ</t>
    </rPh>
    <phoneticPr fontId="2"/>
  </si>
  <si>
    <t>（単位：円）</t>
    <rPh sb="1" eb="3">
      <t>タンイ</t>
    </rPh>
    <rPh sb="4" eb="5">
      <t>エン</t>
    </rPh>
    <phoneticPr fontId="2"/>
  </si>
  <si>
    <t>（量）</t>
    <rPh sb="1" eb="2">
      <t>リョウ</t>
    </rPh>
    <phoneticPr fontId="3"/>
  </si>
  <si>
    <t>※記入欄が足りない場合は，適宜追加すること。</t>
    <rPh sb="1" eb="3">
      <t>キニュウ</t>
    </rPh>
    <rPh sb="3" eb="4">
      <t>ラン</t>
    </rPh>
    <rPh sb="5" eb="6">
      <t>タ</t>
    </rPh>
    <rPh sb="9" eb="11">
      <t>バアイ</t>
    </rPh>
    <rPh sb="13" eb="15">
      <t>テキギ</t>
    </rPh>
    <rPh sb="15" eb="17">
      <t>ツイカ</t>
    </rPh>
    <phoneticPr fontId="2"/>
  </si>
  <si>
    <t>(単価)</t>
    <rPh sb="1" eb="3">
      <t>タンカ</t>
    </rPh>
    <phoneticPr fontId="3"/>
  </si>
  <si>
    <t>5年</t>
    <rPh sb="1" eb="2">
      <t>ネン</t>
    </rPh>
    <phoneticPr fontId="4"/>
  </si>
  <si>
    <t>受入供給設備</t>
    <rPh sb="0" eb="2">
      <t>ウケイレ</t>
    </rPh>
    <rPh sb="2" eb="4">
      <t>キョウキュウ</t>
    </rPh>
    <rPh sb="4" eb="6">
      <t>セツビ</t>
    </rPh>
    <phoneticPr fontId="2"/>
  </si>
  <si>
    <t>法定2年</t>
    <rPh sb="0" eb="2">
      <t>ホウテイ</t>
    </rPh>
    <rPh sb="3" eb="4">
      <t>ネン</t>
    </rPh>
    <phoneticPr fontId="2"/>
  </si>
  <si>
    <t>排ガス処理設備</t>
    <rPh sb="0" eb="1">
      <t>ハイ</t>
    </rPh>
    <rPh sb="3" eb="5">
      <t>ショリ</t>
    </rPh>
    <rPh sb="5" eb="7">
      <t>セツビ</t>
    </rPh>
    <phoneticPr fontId="2"/>
  </si>
  <si>
    <t>－</t>
    <phoneticPr fontId="3"/>
  </si>
  <si>
    <t>その他</t>
    <rPh sb="2" eb="3">
      <t>タ</t>
    </rPh>
    <phoneticPr fontId="2"/>
  </si>
  <si>
    <t>（変動的費用：ｔ単価）</t>
    <rPh sb="1" eb="3">
      <t>ヘンドウ</t>
    </rPh>
    <rPh sb="3" eb="4">
      <t>テキ</t>
    </rPh>
    <rPh sb="4" eb="6">
      <t>ヒヨウ</t>
    </rPh>
    <rPh sb="8" eb="10">
      <t>タンカ</t>
    </rPh>
    <phoneticPr fontId="2"/>
  </si>
  <si>
    <t>※記入欄が足りない場合は、適宜追加すること。</t>
    <rPh sb="1" eb="3">
      <t>キニュウ</t>
    </rPh>
    <rPh sb="3" eb="4">
      <t>ラン</t>
    </rPh>
    <rPh sb="5" eb="6">
      <t>タ</t>
    </rPh>
    <rPh sb="9" eb="11">
      <t>バアイ</t>
    </rPh>
    <rPh sb="13" eb="15">
      <t>テキギ</t>
    </rPh>
    <rPh sb="15" eb="17">
      <t>ツイカ</t>
    </rPh>
    <phoneticPr fontId="2"/>
  </si>
  <si>
    <t>※点検費用は各設備ごとに記載すること。ただし、法定点検は各装置・各機器ごとに別項目とし、頻度欄に「法定■年」と記載すること。</t>
    <rPh sb="1" eb="3">
      <t>テンケン</t>
    </rPh>
    <rPh sb="3" eb="5">
      <t>ヒヨウ</t>
    </rPh>
    <rPh sb="6" eb="9">
      <t>カクセツビ</t>
    </rPh>
    <rPh sb="12" eb="14">
      <t>キサイ</t>
    </rPh>
    <rPh sb="23" eb="25">
      <t>ホウテイ</t>
    </rPh>
    <rPh sb="25" eb="27">
      <t>テンケン</t>
    </rPh>
    <rPh sb="28" eb="31">
      <t>カクソウチ</t>
    </rPh>
    <rPh sb="32" eb="33">
      <t>カク</t>
    </rPh>
    <rPh sb="33" eb="35">
      <t>キキ</t>
    </rPh>
    <rPh sb="38" eb="39">
      <t>ベツ</t>
    </rPh>
    <rPh sb="39" eb="41">
      <t>コウモク</t>
    </rPh>
    <rPh sb="44" eb="46">
      <t>ヒンド</t>
    </rPh>
    <rPh sb="46" eb="47">
      <t>ラン</t>
    </rPh>
    <rPh sb="49" eb="51">
      <t>ホウテイ</t>
    </rPh>
    <rPh sb="52" eb="53">
      <t>ネン</t>
    </rPh>
    <rPh sb="55" eb="57">
      <t>キサイ</t>
    </rPh>
    <phoneticPr fontId="2"/>
  </si>
  <si>
    <t>※機器の補修・更新等費用は各装置・各機器ごとに記載すること。</t>
    <rPh sb="1" eb="3">
      <t>キキ</t>
    </rPh>
    <rPh sb="4" eb="6">
      <t>ホシュウ</t>
    </rPh>
    <rPh sb="7" eb="9">
      <t>コウシン</t>
    </rPh>
    <rPh sb="9" eb="10">
      <t>トウ</t>
    </rPh>
    <rPh sb="10" eb="12">
      <t>ヒヨウ</t>
    </rPh>
    <rPh sb="13" eb="14">
      <t>カク</t>
    </rPh>
    <rPh sb="14" eb="16">
      <t>ソウチ</t>
    </rPh>
    <rPh sb="17" eb="18">
      <t>カク</t>
    </rPh>
    <rPh sb="18" eb="20">
      <t>キキ</t>
    </rPh>
    <rPh sb="23" eb="25">
      <t>キサイ</t>
    </rPh>
    <phoneticPr fontId="2"/>
  </si>
  <si>
    <t>※保険料、履行保証料等については本欄に記載すること。なお、保険については何を対象とした保険であるのか分かるように記載すること。</t>
    <rPh sb="1" eb="4">
      <t>ホケンリョウ</t>
    </rPh>
    <rPh sb="5" eb="7">
      <t>リコウ</t>
    </rPh>
    <rPh sb="7" eb="10">
      <t>ホショウリョウ</t>
    </rPh>
    <rPh sb="10" eb="11">
      <t>ナド</t>
    </rPh>
    <rPh sb="16" eb="18">
      <t>ホンラン</t>
    </rPh>
    <rPh sb="19" eb="21">
      <t>キサイ</t>
    </rPh>
    <rPh sb="29" eb="31">
      <t>ホケン</t>
    </rPh>
    <rPh sb="36" eb="37">
      <t>ナニ</t>
    </rPh>
    <rPh sb="38" eb="40">
      <t>タイショウ</t>
    </rPh>
    <rPh sb="43" eb="45">
      <t>ホケン</t>
    </rPh>
    <rPh sb="50" eb="51">
      <t>ワ</t>
    </rPh>
    <rPh sb="56" eb="58">
      <t>キサイ</t>
    </rPh>
    <phoneticPr fontId="2"/>
  </si>
  <si>
    <t>補修費用</t>
    <rPh sb="0" eb="2">
      <t>ホシュウ</t>
    </rPh>
    <rPh sb="2" eb="4">
      <t>ヒヨウ</t>
    </rPh>
    <phoneticPr fontId="2"/>
  </si>
  <si>
    <t>更新費用</t>
    <rPh sb="0" eb="2">
      <t>コウシン</t>
    </rPh>
    <rPh sb="2" eb="4">
      <t>ヒヨウ</t>
    </rPh>
    <phoneticPr fontId="2"/>
  </si>
  <si>
    <t>運転経費（円）</t>
    <rPh sb="0" eb="2">
      <t>ウンテン</t>
    </rPh>
    <rPh sb="2" eb="4">
      <t>ケイヒ</t>
    </rPh>
    <rPh sb="5" eb="6">
      <t>エン</t>
    </rPh>
    <phoneticPr fontId="3"/>
  </si>
  <si>
    <t>維持管理費（円）</t>
    <rPh sb="0" eb="2">
      <t>イジ</t>
    </rPh>
    <rPh sb="2" eb="5">
      <t>カンリヒ</t>
    </rPh>
    <phoneticPr fontId="3"/>
  </si>
  <si>
    <t>人件費（円）</t>
    <rPh sb="0" eb="3">
      <t>ジンケンヒ</t>
    </rPh>
    <phoneticPr fontId="2"/>
  </si>
  <si>
    <t>その他経費（円）</t>
    <rPh sb="2" eb="3">
      <t>タ</t>
    </rPh>
    <rPh sb="3" eb="5">
      <t>ケイヒ</t>
    </rPh>
    <phoneticPr fontId="2"/>
  </si>
  <si>
    <t>運転経費（円）</t>
    <rPh sb="0" eb="2">
      <t>ウンテン</t>
    </rPh>
    <rPh sb="2" eb="4">
      <t>ケイヒ</t>
    </rPh>
    <phoneticPr fontId="3"/>
  </si>
  <si>
    <t>その他経費（円）</t>
    <rPh sb="2" eb="3">
      <t>タ</t>
    </rPh>
    <rPh sb="3" eb="5">
      <t>ケイヒ</t>
    </rPh>
    <phoneticPr fontId="3"/>
  </si>
  <si>
    <t>その他収入（円）</t>
    <rPh sb="2" eb="3">
      <t>タ</t>
    </rPh>
    <rPh sb="3" eb="5">
      <t>シュウニュウ</t>
    </rPh>
    <phoneticPr fontId="3"/>
  </si>
  <si>
    <t>変動的費用計（円）</t>
    <rPh sb="0" eb="2">
      <t>ヘンドウ</t>
    </rPh>
    <rPh sb="2" eb="3">
      <t>テキ</t>
    </rPh>
    <rPh sb="3" eb="5">
      <t>ヒヨウ</t>
    </rPh>
    <rPh sb="5" eb="6">
      <t>ケイ</t>
    </rPh>
    <phoneticPr fontId="2"/>
  </si>
  <si>
    <t>金　額（円）</t>
    <rPh sb="0" eb="1">
      <t>キン</t>
    </rPh>
    <rPh sb="2" eb="3">
      <t>ガク</t>
    </rPh>
    <rPh sb="4" eb="5">
      <t>エン</t>
    </rPh>
    <phoneticPr fontId="3"/>
  </si>
  <si>
    <t>合　計　金　額（円）</t>
    <rPh sb="0" eb="1">
      <t>ゴウ</t>
    </rPh>
    <rPh sb="2" eb="3">
      <t>ケイ</t>
    </rPh>
    <rPh sb="4" eb="5">
      <t>キン</t>
    </rPh>
    <rPh sb="6" eb="7">
      <t>ガク</t>
    </rPh>
    <phoneticPr fontId="3"/>
  </si>
  <si>
    <t>金額（円）</t>
    <rPh sb="0" eb="2">
      <t>キンガク</t>
    </rPh>
    <rPh sb="3" eb="4">
      <t>エン</t>
    </rPh>
    <phoneticPr fontId="3"/>
  </si>
  <si>
    <t>合計金額（円）</t>
    <rPh sb="0" eb="1">
      <t>ゴウ</t>
    </rPh>
    <rPh sb="1" eb="2">
      <t>ケイ</t>
    </rPh>
    <rPh sb="2" eb="4">
      <t>キンガク</t>
    </rPh>
    <phoneticPr fontId="3"/>
  </si>
  <si>
    <t>合計金額（円）</t>
    <rPh sb="0" eb="1">
      <t>ゴウ</t>
    </rPh>
    <rPh sb="1" eb="2">
      <t>ケイ</t>
    </rPh>
    <rPh sb="2" eb="4">
      <t>キンガク</t>
    </rPh>
    <rPh sb="5" eb="6">
      <t>エン</t>
    </rPh>
    <phoneticPr fontId="3"/>
  </si>
  <si>
    <t>金額（円）</t>
    <rPh sb="0" eb="2">
      <t>キンガク</t>
    </rPh>
    <phoneticPr fontId="3"/>
  </si>
  <si>
    <t>※管理・運転・機器整備等、それぞれの役割がわかるよう記載すること。</t>
    <rPh sb="1" eb="3">
      <t>カンリ</t>
    </rPh>
    <rPh sb="4" eb="6">
      <t>ウンテン</t>
    </rPh>
    <rPh sb="7" eb="9">
      <t>キキ</t>
    </rPh>
    <rPh sb="9" eb="11">
      <t>セイビ</t>
    </rPh>
    <rPh sb="11" eb="12">
      <t>トウ</t>
    </rPh>
    <rPh sb="18" eb="20">
      <t>ヤクワリ</t>
    </rPh>
    <rPh sb="26" eb="28">
      <t>キサイ</t>
    </rPh>
    <phoneticPr fontId="2"/>
  </si>
  <si>
    <t>消費税抜き</t>
    <rPh sb="0" eb="3">
      <t>ショウヒゼイ</t>
    </rPh>
    <rPh sb="3" eb="4">
      <t>ヌ</t>
    </rPh>
    <phoneticPr fontId="2"/>
  </si>
  <si>
    <t>単位：</t>
    <rPh sb="0" eb="2">
      <t>タンイ</t>
    </rPh>
    <phoneticPr fontId="3"/>
  </si>
  <si>
    <t>補修費用</t>
    <rPh sb="0" eb="2">
      <t>ホシュウ</t>
    </rPh>
    <phoneticPr fontId="2"/>
  </si>
  <si>
    <t>更新費用</t>
    <rPh sb="0" eb="2">
      <t>コウシン</t>
    </rPh>
    <phoneticPr fontId="2"/>
  </si>
  <si>
    <t>消費税抜き</t>
    <phoneticPr fontId="3"/>
  </si>
  <si>
    <t>費　目　　　　　　　　　　　　　年　度</t>
    <rPh sb="16" eb="17">
      <t>トシ</t>
    </rPh>
    <rPh sb="18" eb="19">
      <t>ド</t>
    </rPh>
    <phoneticPr fontId="2"/>
  </si>
  <si>
    <t>項　目　　　　　　　　　　　　　　　　　　　　年　度</t>
    <rPh sb="23" eb="24">
      <t>トシ</t>
    </rPh>
    <rPh sb="25" eb="26">
      <t>ド</t>
    </rPh>
    <phoneticPr fontId="3"/>
  </si>
  <si>
    <t>項　目　　　　　　　　　　　　　　　　　　　　　年　度</t>
    <rPh sb="24" eb="25">
      <t>トシ</t>
    </rPh>
    <rPh sb="26" eb="27">
      <t>ド</t>
    </rPh>
    <phoneticPr fontId="3"/>
  </si>
  <si>
    <t>項　目　　　　　　　　　　　　年　度</t>
    <rPh sb="15" eb="16">
      <t>トシ</t>
    </rPh>
    <rPh sb="17" eb="18">
      <t>ド</t>
    </rPh>
    <phoneticPr fontId="2"/>
  </si>
  <si>
    <t>職　　種</t>
    <rPh sb="0" eb="1">
      <t>ショク</t>
    </rPh>
    <rPh sb="3" eb="4">
      <t>シュ</t>
    </rPh>
    <phoneticPr fontId="2"/>
  </si>
  <si>
    <t>項　目　　　　　　　　　　 　　　　　　　　　　　年　度</t>
    <rPh sb="25" eb="26">
      <t>トシ</t>
    </rPh>
    <rPh sb="27" eb="28">
      <t>ド</t>
    </rPh>
    <phoneticPr fontId="3"/>
  </si>
  <si>
    <t>項　目　　　　　　　　 　　　　　　　　　　　年　度</t>
    <rPh sb="23" eb="24">
      <t>トシ</t>
    </rPh>
    <rPh sb="25" eb="26">
      <t>ド</t>
    </rPh>
    <phoneticPr fontId="3"/>
  </si>
  <si>
    <t>設備</t>
    <rPh sb="0" eb="2">
      <t>セツビ</t>
    </rPh>
    <phoneticPr fontId="2"/>
  </si>
  <si>
    <t>区分</t>
    <rPh sb="0" eb="2">
      <t>クブン</t>
    </rPh>
    <phoneticPr fontId="2"/>
  </si>
  <si>
    <t>ごみ計量機</t>
    <rPh sb="2" eb="4">
      <t>ケイリョウ</t>
    </rPh>
    <rPh sb="4" eb="5">
      <t>キ</t>
    </rPh>
    <phoneticPr fontId="2"/>
  </si>
  <si>
    <t>ごみｸﾚｰﾝﾌﾞﾚｰｷﾊﾟｯﾄﾞ交換</t>
    <rPh sb="16" eb="18">
      <t>コウカン</t>
    </rPh>
    <phoneticPr fontId="2"/>
  </si>
  <si>
    <t>ごみクレーンバケット交換</t>
    <rPh sb="10" eb="12">
      <t>コウカン</t>
    </rPh>
    <phoneticPr fontId="2"/>
  </si>
  <si>
    <t>脱臭装置活性炭交換</t>
    <rPh sb="0" eb="2">
      <t>ダッシュウ</t>
    </rPh>
    <rPh sb="2" eb="4">
      <t>ソウチ</t>
    </rPh>
    <rPh sb="4" eb="7">
      <t>カッセイタン</t>
    </rPh>
    <rPh sb="7" eb="9">
      <t>コウカン</t>
    </rPh>
    <phoneticPr fontId="2"/>
  </si>
  <si>
    <t>バグフィルタろ布交換</t>
    <rPh sb="7" eb="8">
      <t>フ</t>
    </rPh>
    <rPh sb="8" eb="10">
      <t>コウカン</t>
    </rPh>
    <phoneticPr fontId="2"/>
  </si>
  <si>
    <t>触媒交換</t>
    <rPh sb="0" eb="2">
      <t>ショクバイ</t>
    </rPh>
    <rPh sb="2" eb="4">
      <t>コウカン</t>
    </rPh>
    <phoneticPr fontId="2"/>
  </si>
  <si>
    <t>自動燃焼制御システム更新</t>
    <rPh sb="0" eb="2">
      <t>ジドウ</t>
    </rPh>
    <rPh sb="2" eb="4">
      <t>ネンショウ</t>
    </rPh>
    <rPh sb="4" eb="6">
      <t>セイギョ</t>
    </rPh>
    <rPh sb="10" eb="12">
      <t>コウシン</t>
    </rPh>
    <phoneticPr fontId="2"/>
  </si>
  <si>
    <t>事業計画書様式　内容</t>
    <rPh sb="5" eb="7">
      <t>ヨウシキ</t>
    </rPh>
    <rPh sb="8" eb="10">
      <t>ナイヨウ</t>
    </rPh>
    <phoneticPr fontId="2"/>
  </si>
  <si>
    <t>事業計画書</t>
    <rPh sb="0" eb="2">
      <t>ジギョウ</t>
    </rPh>
    <rPh sb="2" eb="5">
      <t>ケイカクショ</t>
    </rPh>
    <phoneticPr fontId="2"/>
  </si>
  <si>
    <t>※（量）の項目は、各使用量等の単位も記載すること。</t>
    <rPh sb="2" eb="3">
      <t>リョウ</t>
    </rPh>
    <rPh sb="5" eb="7">
      <t>コウモク</t>
    </rPh>
    <rPh sb="9" eb="10">
      <t>カク</t>
    </rPh>
    <rPh sb="10" eb="13">
      <t>シヨウリョウ</t>
    </rPh>
    <rPh sb="13" eb="14">
      <t>トウ</t>
    </rPh>
    <rPh sb="15" eb="17">
      <t>タンイ</t>
    </rPh>
    <rPh sb="18" eb="20">
      <t>キサイ</t>
    </rPh>
    <phoneticPr fontId="3"/>
  </si>
  <si>
    <t>※5：記入欄が足りない場合は，適宜追加すること。</t>
    <rPh sb="3" eb="5">
      <t>キニュウ</t>
    </rPh>
    <rPh sb="5" eb="6">
      <t>ラン</t>
    </rPh>
    <rPh sb="7" eb="8">
      <t>タ</t>
    </rPh>
    <rPh sb="11" eb="13">
      <t>バアイ</t>
    </rPh>
    <rPh sb="15" eb="17">
      <t>テキギ</t>
    </rPh>
    <rPh sb="17" eb="19">
      <t>ツイカ</t>
    </rPh>
    <phoneticPr fontId="2"/>
  </si>
  <si>
    <t>※3：収入は含めないこと。</t>
    <rPh sb="3" eb="5">
      <t>シュウニュウ</t>
    </rPh>
    <rPh sb="6" eb="7">
      <t>フク</t>
    </rPh>
    <phoneticPr fontId="3"/>
  </si>
  <si>
    <t>※4：（量）及び（単価）の項目は、各対象の単位も記載すること。</t>
    <rPh sb="4" eb="5">
      <t>リョウ</t>
    </rPh>
    <rPh sb="6" eb="7">
      <t>オヨ</t>
    </rPh>
    <rPh sb="9" eb="11">
      <t>タンカ</t>
    </rPh>
    <rPh sb="13" eb="15">
      <t>コウモク</t>
    </rPh>
    <rPh sb="17" eb="18">
      <t>カク</t>
    </rPh>
    <rPh sb="18" eb="20">
      <t>タイショウ</t>
    </rPh>
    <rPh sb="21" eb="23">
      <t>タンイ</t>
    </rPh>
    <rPh sb="24" eb="26">
      <t>キサイ</t>
    </rPh>
    <phoneticPr fontId="3"/>
  </si>
  <si>
    <t>※（量）の項目は、各対象の単位も記載すること。</t>
    <rPh sb="2" eb="3">
      <t>リョウ</t>
    </rPh>
    <rPh sb="5" eb="7">
      <t>コウモク</t>
    </rPh>
    <rPh sb="9" eb="10">
      <t>カク</t>
    </rPh>
    <rPh sb="10" eb="12">
      <t>タイショウ</t>
    </rPh>
    <rPh sb="13" eb="15">
      <t>タンイ</t>
    </rPh>
    <rPh sb="16" eb="18">
      <t>キサイ</t>
    </rPh>
    <phoneticPr fontId="3"/>
  </si>
  <si>
    <t>※4：（量）及び（単価）の項目は、各対象の単位も記載すること。</t>
    <rPh sb="4" eb="5">
      <t>リョウ</t>
    </rPh>
    <rPh sb="6" eb="7">
      <t>オヨ</t>
    </rPh>
    <rPh sb="9" eb="11">
      <t>タンカ</t>
    </rPh>
    <rPh sb="13" eb="15">
      <t>コウモク</t>
    </rPh>
    <rPh sb="24" eb="26">
      <t>キサイ</t>
    </rPh>
    <phoneticPr fontId="3"/>
  </si>
  <si>
    <t>※5：記入欄が足りない場合は、適宜追加すること。</t>
    <rPh sb="3" eb="5">
      <t>キニュウ</t>
    </rPh>
    <rPh sb="5" eb="6">
      <t>ラン</t>
    </rPh>
    <rPh sb="7" eb="8">
      <t>タ</t>
    </rPh>
    <rPh sb="11" eb="13">
      <t>バアイ</t>
    </rPh>
    <rPh sb="15" eb="17">
      <t>テキギ</t>
    </rPh>
    <rPh sb="17" eb="19">
      <t>ツイカ</t>
    </rPh>
    <phoneticPr fontId="2"/>
  </si>
  <si>
    <t>※4：記入欄が足りない場合は、適宜追加すること。</t>
    <rPh sb="3" eb="5">
      <t>キニュウ</t>
    </rPh>
    <rPh sb="5" eb="6">
      <t>ラン</t>
    </rPh>
    <rPh sb="7" eb="8">
      <t>タ</t>
    </rPh>
    <rPh sb="11" eb="13">
      <t>バアイ</t>
    </rPh>
    <rPh sb="15" eb="17">
      <t>テキギ</t>
    </rPh>
    <rPh sb="17" eb="19">
      <t>ツイカ</t>
    </rPh>
    <phoneticPr fontId="2"/>
  </si>
  <si>
    <t>※2：その他収入について記載すること。</t>
    <rPh sb="5" eb="6">
      <t>タ</t>
    </rPh>
    <rPh sb="6" eb="8">
      <t>シュウニュウ</t>
    </rPh>
    <rPh sb="12" eb="14">
      <t>キサイ</t>
    </rPh>
    <phoneticPr fontId="3"/>
  </si>
  <si>
    <t>※3：（量）及び（単価）の項目は、各対象の単位も記載すること。</t>
    <rPh sb="4" eb="5">
      <t>リョウ</t>
    </rPh>
    <rPh sb="6" eb="7">
      <t>オヨ</t>
    </rPh>
    <rPh sb="9" eb="11">
      <t>タンカ</t>
    </rPh>
    <rPh sb="13" eb="15">
      <t>コウモク</t>
    </rPh>
    <rPh sb="24" eb="26">
      <t>キサイ</t>
    </rPh>
    <phoneticPr fontId="3"/>
  </si>
  <si>
    <t>運転関係者以外</t>
    <rPh sb="0" eb="2">
      <t>ウ</t>
    </rPh>
    <rPh sb="2" eb="5">
      <t>カンケイシャ</t>
    </rPh>
    <rPh sb="5" eb="7">
      <t>イガイ</t>
    </rPh>
    <phoneticPr fontId="2"/>
  </si>
  <si>
    <t>運営事業費計（円）</t>
    <rPh sb="0" eb="2">
      <t>ウンエイ</t>
    </rPh>
    <rPh sb="2" eb="5">
      <t>ジギョウヒ</t>
    </rPh>
    <rPh sb="5" eb="6">
      <t>ケイ</t>
    </rPh>
    <phoneticPr fontId="2"/>
  </si>
  <si>
    <t>ごみクレーン</t>
    <phoneticPr fontId="2"/>
  </si>
  <si>
    <t>年間ごみ搬入量（t/年）　※１</t>
    <rPh sb="0" eb="2">
      <t>ネンカン</t>
    </rPh>
    <rPh sb="4" eb="6">
      <t>ハンニュウ</t>
    </rPh>
    <rPh sb="6" eb="7">
      <t>リョウ</t>
    </rPh>
    <phoneticPr fontId="3"/>
  </si>
  <si>
    <t>※2：変動的費用には、ごみ搬入量及び処理量の変動に従って変動する費用を記載すること。</t>
    <rPh sb="3" eb="5">
      <t>ヘンドウ</t>
    </rPh>
    <rPh sb="5" eb="6">
      <t>テキ</t>
    </rPh>
    <rPh sb="6" eb="8">
      <t>ヒヨウ</t>
    </rPh>
    <rPh sb="25" eb="26">
      <t>シタガ</t>
    </rPh>
    <phoneticPr fontId="3"/>
  </si>
  <si>
    <t>頻度</t>
    <phoneticPr fontId="3"/>
  </si>
  <si>
    <t>消費税抜き</t>
    <phoneticPr fontId="2"/>
  </si>
  <si>
    <r>
      <t>5</t>
    </r>
    <r>
      <rPr>
        <sz val="11"/>
        <rFont val="ＭＳ Ｐゴシック"/>
        <family val="3"/>
        <charset val="128"/>
      </rPr>
      <t>年</t>
    </r>
    <rPh sb="1" eb="2">
      <t>ネン</t>
    </rPh>
    <phoneticPr fontId="4"/>
  </si>
  <si>
    <r>
      <t>4</t>
    </r>
    <r>
      <rPr>
        <sz val="11"/>
        <rFont val="ＭＳ Ｐゴシック"/>
        <family val="3"/>
        <charset val="128"/>
      </rPr>
      <t>年</t>
    </r>
    <rPh sb="1" eb="2">
      <t>ネン</t>
    </rPh>
    <phoneticPr fontId="4"/>
  </si>
  <si>
    <t>計装設備</t>
    <phoneticPr fontId="2"/>
  </si>
  <si>
    <t>10年</t>
    <rPh sb="2" eb="3">
      <t>ネン</t>
    </rPh>
    <phoneticPr fontId="4"/>
  </si>
  <si>
    <t>消費税抜き</t>
    <phoneticPr fontId="2"/>
  </si>
  <si>
    <t>法定点検・定期点検等費用</t>
    <phoneticPr fontId="2"/>
  </si>
  <si>
    <t>消費税抜き</t>
    <phoneticPr fontId="3"/>
  </si>
  <si>
    <t>年間ごみ搬入量（t/年）　※1</t>
    <rPh sb="0" eb="2">
      <t>ネンカン</t>
    </rPh>
    <rPh sb="4" eb="6">
      <t>ハンニュウ</t>
    </rPh>
    <rPh sb="6" eb="7">
      <t>リョウ</t>
    </rPh>
    <phoneticPr fontId="3"/>
  </si>
  <si>
    <t>(t/年)</t>
    <phoneticPr fontId="2"/>
  </si>
  <si>
    <t>第●種圧力容器</t>
    <rPh sb="0" eb="1">
      <t>ダイ</t>
    </rPh>
    <rPh sb="2" eb="3">
      <t>シュ</t>
    </rPh>
    <rPh sb="3" eb="5">
      <t>アツリョク</t>
    </rPh>
    <rPh sb="5" eb="7">
      <t>ヨウキ</t>
    </rPh>
    <phoneticPr fontId="2"/>
  </si>
  <si>
    <t>●●設備</t>
    <rPh sb="2" eb="4">
      <t>セツビ</t>
    </rPh>
    <phoneticPr fontId="2"/>
  </si>
  <si>
    <t>合　計</t>
    <rPh sb="0" eb="1">
      <t>ゴウ</t>
    </rPh>
    <phoneticPr fontId="2"/>
  </si>
  <si>
    <t>年間ごみ搬入量 ※１</t>
    <phoneticPr fontId="2"/>
  </si>
  <si>
    <t>固定的費用 ※２</t>
    <rPh sb="0" eb="2">
      <t>コテイ</t>
    </rPh>
    <rPh sb="2" eb="3">
      <t>テキ</t>
    </rPh>
    <rPh sb="3" eb="5">
      <t>ヒヨウ</t>
    </rPh>
    <phoneticPr fontId="2"/>
  </si>
  <si>
    <t>運転関係者(点検要員含む)</t>
    <rPh sb="0" eb="2">
      <t>ウ</t>
    </rPh>
    <rPh sb="2" eb="5">
      <t>カンケイシャ</t>
    </rPh>
    <rPh sb="6" eb="8">
      <t>テンケン</t>
    </rPh>
    <rPh sb="8" eb="10">
      <t>ヨウイン</t>
    </rPh>
    <rPh sb="10" eb="11">
      <t>フク</t>
    </rPh>
    <phoneticPr fontId="2"/>
  </si>
  <si>
    <t>※固定的費用として、ごみ搬入量及び処理量の変動によって変動しにくい費用を記載すること。なお、固定的費用に分類しているが各年度の費用は値が変動しても構わない。</t>
    <rPh sb="3" eb="4">
      <t>テキ</t>
    </rPh>
    <rPh sb="4" eb="6">
      <t>ヒヨウ</t>
    </rPh>
    <rPh sb="46" eb="49">
      <t>コテイテキ</t>
    </rPh>
    <rPh sb="49" eb="51">
      <t>ヒヨウ</t>
    </rPh>
    <rPh sb="52" eb="54">
      <t>ブンルイ</t>
    </rPh>
    <phoneticPr fontId="3"/>
  </si>
  <si>
    <t>※固定的費用に分類しているが各年度の費用は値が変動しても構わない。</t>
    <rPh sb="1" eb="4">
      <t>コテイテキ</t>
    </rPh>
    <rPh sb="4" eb="6">
      <t>ヒヨウ</t>
    </rPh>
    <rPh sb="7" eb="9">
      <t>ブンルイ</t>
    </rPh>
    <rPh sb="14" eb="17">
      <t>カクネンド</t>
    </rPh>
    <rPh sb="18" eb="20">
      <t>ヒヨウ</t>
    </rPh>
    <rPh sb="21" eb="22">
      <t>アタイ</t>
    </rPh>
    <rPh sb="23" eb="25">
      <t>ヘンドウ</t>
    </rPh>
    <rPh sb="28" eb="29">
      <t>カマ</t>
    </rPh>
    <phoneticPr fontId="2"/>
  </si>
  <si>
    <t>※固定的費用に分類しているが各年度の費用は値が変動しても構わない。</t>
    <phoneticPr fontId="2"/>
  </si>
  <si>
    <t>※固定的費用として、ごみ搬入量及び処理量の変動によって変動しにくい費用を記載すること。なお、固定的費用に分類しているが各年度の費用は値が変動しても構わない。</t>
    <phoneticPr fontId="3"/>
  </si>
  <si>
    <t>変動的費用 ※３</t>
    <rPh sb="0" eb="2">
      <t>ヘンドウ</t>
    </rPh>
    <rPh sb="2" eb="3">
      <t>テキ</t>
    </rPh>
    <rPh sb="3" eb="5">
      <t>ヒヨウ</t>
    </rPh>
    <phoneticPr fontId="2"/>
  </si>
  <si>
    <t>固定的費用計（円）</t>
    <rPh sb="0" eb="3">
      <t>コテイテキ</t>
    </rPh>
    <rPh sb="3" eb="5">
      <t>ヒヨウ</t>
    </rPh>
    <rPh sb="5" eb="6">
      <t>ケイ</t>
    </rPh>
    <phoneticPr fontId="2"/>
  </si>
  <si>
    <r>
      <t xml:space="preserve">②変動的費用（円）
（消費税抜き）
</t>
    </r>
    <r>
      <rPr>
        <sz val="8.5"/>
        <rFont val="ＭＳ Ｐゴシック"/>
        <family val="3"/>
        <charset val="128"/>
      </rPr>
      <t>※2委託料支払は処理量に応じて変動</t>
    </r>
    <rPh sb="1" eb="4">
      <t>ヘンドウテキ</t>
    </rPh>
    <rPh sb="4" eb="6">
      <t>ヒヨウ</t>
    </rPh>
    <rPh sb="20" eb="23">
      <t>イタクリョウ</t>
    </rPh>
    <rPh sb="23" eb="25">
      <t>シハラ</t>
    </rPh>
    <rPh sb="26" eb="29">
      <t>ショリリョウ</t>
    </rPh>
    <rPh sb="30" eb="31">
      <t>オウ</t>
    </rPh>
    <rPh sb="33" eb="35">
      <t>ヘンドウ</t>
    </rPh>
    <phoneticPr fontId="2"/>
  </si>
  <si>
    <t>③運営事業費（①+②）（円）
（消費税抜き）</t>
    <rPh sb="1" eb="3">
      <t>ウンエイ</t>
    </rPh>
    <rPh sb="3" eb="5">
      <t>ジギョウ</t>
    </rPh>
    <rPh sb="5" eb="6">
      <t>ヒ</t>
    </rPh>
    <phoneticPr fontId="2"/>
  </si>
  <si>
    <t>小　計（円）</t>
  </si>
  <si>
    <t>合　計（円）</t>
    <rPh sb="0" eb="1">
      <t>ゴウ</t>
    </rPh>
    <phoneticPr fontId="2"/>
  </si>
  <si>
    <t>給与・年俸（単価）
（福利厚生費等含む）　　　　　　　　　　　　　　　　　　　　　　　　　　　　　　　　　　　　　　　　　　　　　　　　　　　　　　　　　　　　　　　　　　　　　　　　　　(円/年)</t>
    <rPh sb="0" eb="2">
      <t>キュウヨ</t>
    </rPh>
    <rPh sb="3" eb="5">
      <t>ネンポウ</t>
    </rPh>
    <rPh sb="6" eb="8">
      <t>タンカ</t>
    </rPh>
    <rPh sb="11" eb="16">
      <t>フクリコウセイヒ</t>
    </rPh>
    <rPh sb="16" eb="17">
      <t>トウ</t>
    </rPh>
    <rPh sb="17" eb="18">
      <t>フク</t>
    </rPh>
    <rPh sb="97" eb="98">
      <t>ネン</t>
    </rPh>
    <phoneticPr fontId="2"/>
  </si>
  <si>
    <t>円（消費税抜き）</t>
    <phoneticPr fontId="3"/>
  </si>
  <si>
    <t>消費税込みの場合※4</t>
    <rPh sb="6" eb="8">
      <t>バアイ</t>
    </rPh>
    <phoneticPr fontId="2"/>
  </si>
  <si>
    <t>　下記の記載要領に従って各様式に記載の上、本市へ提出すること。</t>
    <rPh sb="1" eb="3">
      <t>カキ</t>
    </rPh>
    <rPh sb="4" eb="6">
      <t>キサイ</t>
    </rPh>
    <rPh sb="6" eb="8">
      <t>ヨウリョウ</t>
    </rPh>
    <rPh sb="9" eb="10">
      <t>シタガ</t>
    </rPh>
    <rPh sb="12" eb="13">
      <t>カク</t>
    </rPh>
    <rPh sb="13" eb="15">
      <t>ヨウシキ</t>
    </rPh>
    <rPh sb="16" eb="18">
      <t>キサイ</t>
    </rPh>
    <rPh sb="19" eb="20">
      <t>ウエ</t>
    </rPh>
    <rPh sb="21" eb="23">
      <t>ホンイチ</t>
    </rPh>
    <rPh sb="24" eb="26">
      <t>テイシュツ</t>
    </rPh>
    <phoneticPr fontId="2"/>
  </si>
  <si>
    <t>　項　目</t>
    <rPh sb="1" eb="2">
      <t>コウ</t>
    </rPh>
    <rPh sb="3" eb="4">
      <t>メ</t>
    </rPh>
    <phoneticPr fontId="2"/>
  </si>
  <si>
    <t>　　　　　　　　　　　　　　　　　　　　年　度</t>
    <rPh sb="20" eb="21">
      <t>トシ</t>
    </rPh>
    <rPh sb="22" eb="23">
      <t>ド</t>
    </rPh>
    <phoneticPr fontId="2"/>
  </si>
  <si>
    <r>
      <t>　　　　　年度
単位</t>
    </r>
    <r>
      <rPr>
        <sz val="10"/>
        <color theme="0" tint="-0.14999847407452621"/>
        <rFont val="ＭＳ Ｐゴシック"/>
        <family val="3"/>
        <charset val="128"/>
      </rPr>
      <t>　　　．　　  　　</t>
    </r>
    <rPh sb="5" eb="7">
      <t>ネンド</t>
    </rPh>
    <phoneticPr fontId="3"/>
  </si>
  <si>
    <r>
      <t>　　　　　　　　　　　　　　　　　　　　　　　　　　年　度
項　目　　　　　　　　　　　　　　　　　　　　　　　　</t>
    </r>
    <r>
      <rPr>
        <sz val="10"/>
        <color theme="0" tint="-0.14999847407452621"/>
        <rFont val="ＭＳ Ｐゴシック"/>
        <family val="3"/>
        <charset val="128"/>
      </rPr>
      <t>　．　</t>
    </r>
    <r>
      <rPr>
        <sz val="10"/>
        <rFont val="ＭＳ Ｐゴシック"/>
        <family val="3"/>
        <charset val="128"/>
      </rPr>
      <t>　　　　　　　　　　　　　　　　　　　　　　</t>
    </r>
    <rPh sb="26" eb="27">
      <t>トシ</t>
    </rPh>
    <rPh sb="28" eb="29">
      <t>ド</t>
    </rPh>
    <rPh sb="31" eb="32">
      <t>コウ</t>
    </rPh>
    <phoneticPr fontId="3"/>
  </si>
  <si>
    <t>長期包括運営事業　事業費</t>
    <rPh sb="9" eb="12">
      <t>ジギョウヒ</t>
    </rPh>
    <phoneticPr fontId="2"/>
  </si>
  <si>
    <t>長期包括運営事業費</t>
    <phoneticPr fontId="2"/>
  </si>
  <si>
    <t>長期包括運営事業　事業費内訳（消費税抜き）</t>
    <rPh sb="9" eb="12">
      <t>ジギョウヒ</t>
    </rPh>
    <rPh sb="12" eb="14">
      <t>ウチワケ</t>
    </rPh>
    <rPh sb="15" eb="18">
      <t>ショウヒゼイ</t>
    </rPh>
    <rPh sb="18" eb="19">
      <t>ヌ</t>
    </rPh>
    <phoneticPr fontId="2"/>
  </si>
  <si>
    <t>長期包括運営事業　運転経費（固定的費用）　（消費税抜き）</t>
    <rPh sb="9" eb="11">
      <t>ウンテン</t>
    </rPh>
    <rPh sb="14" eb="17">
      <t>コテイテキ</t>
    </rPh>
    <rPh sb="17" eb="19">
      <t>ヒヨウ</t>
    </rPh>
    <rPh sb="22" eb="25">
      <t>ショウヒゼイ</t>
    </rPh>
    <rPh sb="25" eb="26">
      <t>ヌ</t>
    </rPh>
    <phoneticPr fontId="3"/>
  </si>
  <si>
    <t>長期包括運営事業　運転経費（変動的費用）　（消費税抜き）</t>
    <rPh sb="9" eb="11">
      <t>ウンテン</t>
    </rPh>
    <rPh sb="14" eb="16">
      <t>ヘンドウ</t>
    </rPh>
    <rPh sb="16" eb="17">
      <t>テキ</t>
    </rPh>
    <rPh sb="17" eb="19">
      <t>ヒヨウ</t>
    </rPh>
    <rPh sb="22" eb="25">
      <t>ショウヒゼイ</t>
    </rPh>
    <rPh sb="25" eb="26">
      <t>ヌ</t>
    </rPh>
    <phoneticPr fontId="3"/>
  </si>
  <si>
    <t>長期包括運営事業　維持管理費（固定的費用）　（消費税抜き）</t>
    <rPh sb="9" eb="11">
      <t>イジ</t>
    </rPh>
    <rPh sb="11" eb="13">
      <t>カンリ</t>
    </rPh>
    <rPh sb="13" eb="14">
      <t>ヒ</t>
    </rPh>
    <rPh sb="15" eb="18">
      <t>コテイテキ</t>
    </rPh>
    <rPh sb="18" eb="20">
      <t>ヒヨウ</t>
    </rPh>
    <phoneticPr fontId="3"/>
  </si>
  <si>
    <t>長期包括運営事業　維持管理費（固定的費用）　（消費税抜き）</t>
    <rPh sb="9" eb="11">
      <t>イジ</t>
    </rPh>
    <rPh sb="11" eb="13">
      <t>カンリ</t>
    </rPh>
    <rPh sb="13" eb="14">
      <t>ヒ</t>
    </rPh>
    <rPh sb="15" eb="18">
      <t>コテイテキ</t>
    </rPh>
    <rPh sb="18" eb="20">
      <t>ヒヨウ</t>
    </rPh>
    <rPh sb="23" eb="26">
      <t>ショウヒゼイ</t>
    </rPh>
    <rPh sb="26" eb="27">
      <t>ヌ</t>
    </rPh>
    <phoneticPr fontId="3"/>
  </si>
  <si>
    <t>長期包括運営事業　人件費（固定的費用）　（消費税抜き）</t>
    <rPh sb="9" eb="11">
      <t>ジンケン</t>
    </rPh>
    <rPh sb="11" eb="12">
      <t>ヒ</t>
    </rPh>
    <rPh sb="13" eb="16">
      <t>コテイテキ</t>
    </rPh>
    <rPh sb="16" eb="18">
      <t>ヒヨウ</t>
    </rPh>
    <phoneticPr fontId="3"/>
  </si>
  <si>
    <t>長期包括運営事業　その他経費（固定的費用）　（消費税抜き）</t>
    <rPh sb="11" eb="12">
      <t>タ</t>
    </rPh>
    <rPh sb="12" eb="14">
      <t>ケイヒ</t>
    </rPh>
    <rPh sb="15" eb="18">
      <t>コテイテキ</t>
    </rPh>
    <rPh sb="18" eb="20">
      <t>ヒヨウ</t>
    </rPh>
    <phoneticPr fontId="3"/>
  </si>
  <si>
    <t>長期包括運営事業　その他経費（変動的費用）　（消費税抜き）</t>
    <rPh sb="11" eb="12">
      <t>タ</t>
    </rPh>
    <rPh sb="15" eb="17">
      <t>ヘンドウ</t>
    </rPh>
    <rPh sb="17" eb="18">
      <t>テキ</t>
    </rPh>
    <rPh sb="18" eb="20">
      <t>ヒヨウ</t>
    </rPh>
    <phoneticPr fontId="3"/>
  </si>
  <si>
    <t>長期包括運営事業　その他収入（変動的費用）　（消費税抜き）</t>
    <rPh sb="11" eb="12">
      <t>タ</t>
    </rPh>
    <rPh sb="12" eb="14">
      <t>シュウニュウ</t>
    </rPh>
    <phoneticPr fontId="3"/>
  </si>
  <si>
    <t>※2：各年度の固定的費用は値が変動しても構わない。ただし、包括運営事業期間(2019～2021年度)の委託料としては固定的費用の3年間合計額(消費税抜き)を3年間で除して、毎年均等の額で支払う。</t>
    <rPh sb="3" eb="6">
      <t>カクネンド</t>
    </rPh>
    <rPh sb="7" eb="10">
      <t>コテイテキ</t>
    </rPh>
    <rPh sb="10" eb="12">
      <t>ヒヨウ</t>
    </rPh>
    <rPh sb="13" eb="14">
      <t>アタイ</t>
    </rPh>
    <rPh sb="15" eb="17">
      <t>ヘンドウ</t>
    </rPh>
    <rPh sb="20" eb="21">
      <t>カマ</t>
    </rPh>
    <rPh sb="47" eb="49">
      <t>ネンド</t>
    </rPh>
    <rPh sb="51" eb="54">
      <t>イタクリョウ</t>
    </rPh>
    <rPh sb="58" eb="61">
      <t>コテイテキ</t>
    </rPh>
    <rPh sb="61" eb="63">
      <t>ヒヨウ</t>
    </rPh>
    <rPh sb="65" eb="67">
      <t>ネンカン</t>
    </rPh>
    <rPh sb="67" eb="69">
      <t>ゴウケイ</t>
    </rPh>
    <rPh sb="69" eb="70">
      <t>ガク</t>
    </rPh>
    <rPh sb="71" eb="74">
      <t>ショウヒゼイ</t>
    </rPh>
    <rPh sb="74" eb="75">
      <t>ヌ</t>
    </rPh>
    <rPh sb="79" eb="81">
      <t>ネンカン</t>
    </rPh>
    <rPh sb="82" eb="83">
      <t>ジョ</t>
    </rPh>
    <rPh sb="86" eb="88">
      <t>マイトシ</t>
    </rPh>
    <rPh sb="88" eb="90">
      <t>キントウ</t>
    </rPh>
    <rPh sb="91" eb="92">
      <t>ガク</t>
    </rPh>
    <rPh sb="93" eb="95">
      <t>シハラ</t>
    </rPh>
    <phoneticPr fontId="2"/>
  </si>
  <si>
    <t>山鹿市環境センター長期包括運営事業</t>
    <rPh sb="3" eb="5">
      <t>カンキョウ</t>
    </rPh>
    <phoneticPr fontId="2"/>
  </si>
  <si>
    <t>④運営事業費（円）
（消費税込みの場合）
　消費税率10％</t>
    <rPh sb="1" eb="3">
      <t>ウンエイ</t>
    </rPh>
    <rPh sb="3" eb="5">
      <t>ジギョウ</t>
    </rPh>
    <rPh sb="5" eb="6">
      <t>ヒ</t>
    </rPh>
    <rPh sb="7" eb="8">
      <t>エン</t>
    </rPh>
    <rPh sb="11" eb="13">
      <t>ショウヒ</t>
    </rPh>
    <rPh sb="13" eb="14">
      <t>ゼイ</t>
    </rPh>
    <rPh sb="14" eb="15">
      <t>コミ</t>
    </rPh>
    <rPh sb="17" eb="19">
      <t>バアイ</t>
    </rPh>
    <phoneticPr fontId="2"/>
  </si>
  <si>
    <t>固定的費用10年間平均値(①÷10)　　　　　　　　　　　　　　　　　　　　　　　　　　　　　　　　　　　　　　　　　　　　　　　　　　　　　　　　　　　　　　　　　　　　（円）　　　　　　　　　　　　　　　　　　　　　　　　　　　　　　　　　　　　　　　　　　　　　　　　　　　　　　　　　　　　　　　　　　　　　　　　　　　　　　　　　　　　　　　　（消費税抜き）</t>
    <rPh sb="2" eb="3">
      <t>テキ</t>
    </rPh>
    <rPh sb="3" eb="5">
      <t>ヒヨウ</t>
    </rPh>
    <rPh sb="7" eb="9">
      <t>ネンカン</t>
    </rPh>
    <rPh sb="9" eb="12">
      <t>ヘイキンチ</t>
    </rPh>
    <phoneticPr fontId="2"/>
  </si>
  <si>
    <t>10年間合計事業費（円）
（消費税抜き）</t>
    <rPh sb="2" eb="4">
      <t>ネンカン</t>
    </rPh>
    <rPh sb="4" eb="6">
      <t>ゴウケイ</t>
    </rPh>
    <rPh sb="6" eb="9">
      <t>ジギョウヒ</t>
    </rPh>
    <rPh sb="10" eb="11">
      <t>エン</t>
    </rPh>
    <rPh sb="14" eb="17">
      <t>ショウヒゼイ</t>
    </rPh>
    <rPh sb="17" eb="18">
      <t>ヌ</t>
    </rPh>
    <phoneticPr fontId="2"/>
  </si>
  <si>
    <t>10年間合計事業費（円）
　（消費税込みの場合）
消費税率10％</t>
    <rPh sb="6" eb="9">
      <t>ジギョウヒ</t>
    </rPh>
    <rPh sb="10" eb="11">
      <t>エン</t>
    </rPh>
    <phoneticPr fontId="2"/>
  </si>
  <si>
    <t>(10年間総計)</t>
    <rPh sb="3" eb="5">
      <t>ネンカン</t>
    </rPh>
    <rPh sb="5" eb="6">
      <t>ソウ</t>
    </rPh>
    <rPh sb="6" eb="7">
      <t>ケイ</t>
    </rPh>
    <phoneticPr fontId="2"/>
  </si>
  <si>
    <t>※4：消費税率10％として算出。</t>
    <rPh sb="3" eb="6">
      <t>ショウヒゼイ</t>
    </rPh>
    <rPh sb="13" eb="15">
      <t>サンシュツ</t>
    </rPh>
    <phoneticPr fontId="2"/>
  </si>
  <si>
    <t>※3：委託料算出に用いる「変動的費用：ｔ単価」は、包括運営事業期間(2023～2032年度)の変動的費用の10年間合計額(消費税抜き)をごみ搬入量10年間合計(●●●●●t/10年)で除した値を用いる。</t>
    <rPh sb="3" eb="6">
      <t>イタクリョウ</t>
    </rPh>
    <rPh sb="6" eb="8">
      <t>サンシュツ</t>
    </rPh>
    <rPh sb="9" eb="10">
      <t>モチ</t>
    </rPh>
    <rPh sb="47" eb="49">
      <t>ヘンドウ</t>
    </rPh>
    <rPh sb="49" eb="50">
      <t>テキ</t>
    </rPh>
    <rPh sb="50" eb="52">
      <t>ヒヨウ</t>
    </rPh>
    <rPh sb="55" eb="57">
      <t>ネンカン</t>
    </rPh>
    <rPh sb="61" eb="64">
      <t>ショウヒゼイ</t>
    </rPh>
    <rPh sb="64" eb="65">
      <t>ヌ</t>
    </rPh>
    <rPh sb="70" eb="73">
      <t>ハンニュウリョウ</t>
    </rPh>
    <rPh sb="75" eb="77">
      <t>ネンカン</t>
    </rPh>
    <rPh sb="77" eb="79">
      <t>ゴウケイ</t>
    </rPh>
    <rPh sb="89" eb="90">
      <t>ネン</t>
    </rPh>
    <rPh sb="95" eb="96">
      <t>アタイ</t>
    </rPh>
    <rPh sb="97" eb="98">
      <t>モチ</t>
    </rPh>
    <phoneticPr fontId="2"/>
  </si>
  <si>
    <t>※1：年間ごみ搬入量(災害廃棄物を除く)は、2023(R5)年度、2027(R9)年度、2031(R13)年度はうるう年として、年間366日で算出している。</t>
    <rPh sb="3" eb="5">
      <t>ネンカン</t>
    </rPh>
    <rPh sb="7" eb="9">
      <t>ハンニュウ</t>
    </rPh>
    <rPh sb="11" eb="13">
      <t>サイガイ</t>
    </rPh>
    <rPh sb="13" eb="16">
      <t>ハイキブツ</t>
    </rPh>
    <rPh sb="17" eb="18">
      <t>ノゾ</t>
    </rPh>
    <phoneticPr fontId="2"/>
  </si>
  <si>
    <t>※1：各年度の固定的費用は値が変動しても構わない。ただし、委託料としては固定的費用の10年間合計額
     (消費税抜き)を10年間で除して、毎年均等の額で支払う。
※2：変動的費用は、ごみ処理量に応じた額を支払うものとする。</t>
    <rPh sb="87" eb="89">
      <t>ヘンドウ</t>
    </rPh>
    <rPh sb="89" eb="90">
      <t>テキ</t>
    </rPh>
    <rPh sb="90" eb="92">
      <t>ヒヨウ</t>
    </rPh>
    <rPh sb="96" eb="99">
      <t>ショリリョウ</t>
    </rPh>
    <rPh sb="100" eb="101">
      <t>オウ</t>
    </rPh>
    <rPh sb="103" eb="104">
      <t>ガク</t>
    </rPh>
    <rPh sb="105" eb="107">
      <t>シハラ</t>
    </rPh>
    <phoneticPr fontId="2"/>
  </si>
  <si>
    <t>運営期間計</t>
    <rPh sb="0" eb="2">
      <t>ウンエイ</t>
    </rPh>
    <rPh sb="2" eb="4">
      <t>キカン</t>
    </rPh>
    <rPh sb="4" eb="5">
      <t>ケイ</t>
    </rPh>
    <phoneticPr fontId="2"/>
  </si>
  <si>
    <t>運営期間</t>
    <rPh sb="0" eb="2">
      <t>ウンエイ</t>
    </rPh>
    <rPh sb="2" eb="4">
      <t>キカン</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</si>
  <si>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</si>
  <si>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</si>
  <si>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</si>
  <si>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</si>
  <si>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</si>
  <si>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</si>
  <si>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</si>
  <si>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</si>
  <si>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</si>
  <si>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</si>
  <si>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運営期間の量及び金額</t>
    <rPh sb="0" eb="2">
      <t>ウンエイ</t>
    </rPh>
    <rPh sb="2" eb="4">
      <t>キカン</t>
    </rPh>
    <rPh sb="5" eb="6">
      <t>リョウ</t>
    </rPh>
    <rPh sb="6" eb="7">
      <t>オヨ</t>
    </rPh>
    <rPh sb="8" eb="10">
      <t>キンガク</t>
    </rPh>
    <phoneticPr fontId="2"/>
  </si>
  <si>
    <t>項　目　　　　　　　　　　　　　　年　度</t>
    <rPh sb="17" eb="18">
      <t>トシ</t>
    </rPh>
    <rPh sb="19" eb="20">
      <t>ド</t>
    </rPh>
    <phoneticPr fontId="2"/>
  </si>
  <si>
    <t>運営期間　(上段：人数、下段：給与)</t>
    <rPh sb="0" eb="2">
      <t>ウンエイ</t>
    </rPh>
    <rPh sb="2" eb="4">
      <t>キカン</t>
    </rPh>
    <phoneticPr fontId="2"/>
  </si>
  <si>
    <t>運営期間　(量、単価及び金額)</t>
    <rPh sb="0" eb="2">
      <t>ウンエイ</t>
    </rPh>
    <rPh sb="2" eb="4">
      <t>キカン</t>
    </rPh>
    <phoneticPr fontId="2"/>
  </si>
  <si>
    <t>運営期間  (量及び金額)</t>
    <rPh sb="0" eb="2">
      <t>ウンエイ</t>
    </rPh>
    <rPh sb="2" eb="4">
      <t>キカン</t>
    </rPh>
    <rPh sb="7" eb="8">
      <t>リョウ</t>
    </rPh>
    <rPh sb="8" eb="9">
      <t>オヨ</t>
    </rPh>
    <rPh sb="10" eb="12">
      <t>キンガク</t>
    </rPh>
    <phoneticPr fontId="2"/>
  </si>
  <si>
    <t>改善後の事業計画書</t>
    <rPh sb="0" eb="3">
      <t>カイゼンゴ</t>
    </rPh>
    <rPh sb="4" eb="6">
      <t>ジギョウ</t>
    </rPh>
    <rPh sb="6" eb="9">
      <t>ケイカクショ</t>
    </rPh>
    <phoneticPr fontId="2"/>
  </si>
  <si>
    <t>【第3-6号様式-②】</t>
    <rPh sb="1" eb="2">
      <t>ダイ</t>
    </rPh>
    <rPh sb="5" eb="6">
      <t>ゴウ</t>
    </rPh>
    <rPh sb="6" eb="8">
      <t>ヨウシキ</t>
    </rPh>
    <phoneticPr fontId="2"/>
  </si>
  <si>
    <t>【第3-6号様式-①】</t>
    <rPh sb="1" eb="2">
      <t>ダイ</t>
    </rPh>
    <rPh sb="5" eb="6">
      <t>ゴウ</t>
    </rPh>
    <rPh sb="6" eb="8">
      <t>ヨウシキ</t>
    </rPh>
    <phoneticPr fontId="2"/>
  </si>
  <si>
    <t>事業計画書【第3-6号様式】　記載要領</t>
    <rPh sb="0" eb="2">
      <t>ジギョウ</t>
    </rPh>
    <rPh sb="2" eb="4">
      <t>ケイカク</t>
    </rPh>
    <rPh sb="11" eb="13">
      <t>ヨウシキ</t>
    </rPh>
    <rPh sb="15" eb="17">
      <t>キサイ</t>
    </rPh>
    <rPh sb="17" eb="19">
      <t>ヨウリョウ</t>
    </rPh>
    <phoneticPr fontId="2"/>
  </si>
  <si>
    <t>第3-6号様式-①</t>
    <phoneticPr fontId="2"/>
  </si>
  <si>
    <t>第3-6号様式-②</t>
    <phoneticPr fontId="2"/>
  </si>
  <si>
    <t>第3-6号様式-③</t>
    <phoneticPr fontId="2"/>
  </si>
  <si>
    <t>第3-6号様式-④</t>
    <phoneticPr fontId="2"/>
  </si>
  <si>
    <t>第3-6号様式-⑤</t>
    <phoneticPr fontId="2"/>
  </si>
  <si>
    <t>第3-6号様式-⑥</t>
    <phoneticPr fontId="2"/>
  </si>
  <si>
    <t>第3-6号様式-⑦</t>
    <phoneticPr fontId="2"/>
  </si>
  <si>
    <t>第3-6号様式-⑧</t>
    <phoneticPr fontId="2"/>
  </si>
  <si>
    <t>第3-6号様式-⑨</t>
    <phoneticPr fontId="2"/>
  </si>
  <si>
    <t>＜記載要領＞
１．入力場所
　黄色のセル部分に各記載事項を入力してください。
２．その他
　本様式に記載の内容は、参考見積書【第3-5号様式-①】又は入札書【第3-5号様式-②】、事業提案書【第3-3号様式-①、第3-4号様式】又は改善後の事業提案書【第3-3号様式-②、第3-4号様式】等、各提出書類との整合を図ってください。
　各様式に記載された注意事項に従って記載してください。なお、記載例がある場合には、それを参考に記載してください。</t>
    <rPh sb="1" eb="3">
      <t>キサイ</t>
    </rPh>
    <rPh sb="3" eb="5">
      <t>ヨウリョウ</t>
    </rPh>
    <rPh sb="57" eb="59">
      <t>サンコウ</t>
    </rPh>
    <rPh sb="59" eb="61">
      <t>ミツモリ</t>
    </rPh>
    <rPh sb="68" eb="70">
      <t>ヨウシキ</t>
    </rPh>
    <rPh sb="73" eb="74">
      <t>マタ</t>
    </rPh>
    <rPh sb="75" eb="77">
      <t>ニュウサツ</t>
    </rPh>
    <rPh sb="79" eb="80">
      <t>ダイ</t>
    </rPh>
    <rPh sb="83" eb="84">
      <t>ゴウ</t>
    </rPh>
    <rPh sb="84" eb="86">
      <t>ヨウシキ</t>
    </rPh>
    <rPh sb="90" eb="92">
      <t>ジギョウ</t>
    </rPh>
    <rPh sb="92" eb="95">
      <t>テイアンショ</t>
    </rPh>
    <rPh sb="101" eb="103">
      <t>ヨウシキ</t>
    </rPh>
    <rPh sb="106" eb="107">
      <t>ダイ</t>
    </rPh>
    <rPh sb="110" eb="111">
      <t>ゴウ</t>
    </rPh>
    <rPh sb="111" eb="113">
      <t>ヨウシキ</t>
    </rPh>
    <rPh sb="114" eb="115">
      <t>マタ</t>
    </rPh>
    <rPh sb="116" eb="119">
      <t>カイゼンゴ</t>
    </rPh>
    <rPh sb="144" eb="145">
      <t>トウ</t>
    </rPh>
    <rPh sb="146" eb="147">
      <t>カク</t>
    </rPh>
    <rPh sb="147" eb="149">
      <t>テイシュツ</t>
    </rPh>
    <rPh sb="149" eb="151">
      <t>ショルイ</t>
    </rPh>
    <phoneticPr fontId="2"/>
  </si>
  <si>
    <t>事業費について記載する。</t>
    <rPh sb="0" eb="3">
      <t>ジギョウヒ</t>
    </rPh>
    <rPh sb="7" eb="9">
      <t>キサイ</t>
    </rPh>
    <phoneticPr fontId="2"/>
  </si>
  <si>
    <t>事業費内訳について記載する。</t>
    <rPh sb="0" eb="3">
      <t>ジギョウヒ</t>
    </rPh>
    <rPh sb="3" eb="5">
      <t>ウチワケ</t>
    </rPh>
    <rPh sb="9" eb="11">
      <t>キサイ</t>
    </rPh>
    <phoneticPr fontId="2"/>
  </si>
  <si>
    <t>長期包括運営事業に係る運転経費のうち、ごみ搬入量及び処理量の変動に係わらず変動しにくい「固定的な費用」について記載する。</t>
    <rPh sb="9" eb="10">
      <t>カカ</t>
    </rPh>
    <rPh sb="21" eb="24">
      <t>ハンニュウリョウ</t>
    </rPh>
    <rPh sb="24" eb="25">
      <t>オヨ</t>
    </rPh>
    <rPh sb="37" eb="39">
      <t>ヘンドウ</t>
    </rPh>
    <phoneticPr fontId="2"/>
  </si>
  <si>
    <t>長期包括運営事業に係る運転経費のうち、ごみ搬入量及び処理量の変動に応じて変動する「変動的な費用」について記載する。</t>
    <rPh sb="9" eb="10">
      <t>カカ</t>
    </rPh>
    <rPh sb="52" eb="54">
      <t>キサイ</t>
    </rPh>
    <phoneticPr fontId="2"/>
  </si>
  <si>
    <t>長期包括運営事業に係る維持管理費（法定点検・定期点検等費用、補修費用、更新費用）について記載する。</t>
    <rPh sb="9" eb="10">
      <t>カカ</t>
    </rPh>
    <rPh sb="11" eb="13">
      <t>イジ</t>
    </rPh>
    <rPh sb="13" eb="15">
      <t>カンリ</t>
    </rPh>
    <rPh sb="15" eb="16">
      <t>ヒ</t>
    </rPh>
    <rPh sb="17" eb="19">
      <t>ホウテイ</t>
    </rPh>
    <rPh sb="19" eb="21">
      <t>テンケン</t>
    </rPh>
    <rPh sb="22" eb="24">
      <t>テイキ</t>
    </rPh>
    <rPh sb="24" eb="26">
      <t>テンケン</t>
    </rPh>
    <rPh sb="26" eb="27">
      <t>トウ</t>
    </rPh>
    <rPh sb="27" eb="29">
      <t>ヒヨウ</t>
    </rPh>
    <rPh sb="30" eb="32">
      <t>ホシュウ</t>
    </rPh>
    <rPh sb="32" eb="34">
      <t>ヒヨウ</t>
    </rPh>
    <rPh sb="35" eb="37">
      <t>コウシン</t>
    </rPh>
    <rPh sb="37" eb="39">
      <t>ヒヨウ</t>
    </rPh>
    <rPh sb="44" eb="46">
      <t>キサイ</t>
    </rPh>
    <phoneticPr fontId="2"/>
  </si>
  <si>
    <t>長期包括運営事業に係る人件費について記載する。</t>
    <rPh sb="11" eb="14">
      <t>ジンケンヒ</t>
    </rPh>
    <rPh sb="18" eb="20">
      <t>キサイ</t>
    </rPh>
    <phoneticPr fontId="2"/>
  </si>
  <si>
    <t>長期包括運営事業に係るその他経費のうち、ごみ搬入量及び処理量の変動に係わらず変動しにくい「固定的な費用」について記載する。</t>
    <rPh sb="9" eb="10">
      <t>カカ</t>
    </rPh>
    <rPh sb="13" eb="14">
      <t>タ</t>
    </rPh>
    <rPh sb="14" eb="16">
      <t>ケイヒ</t>
    </rPh>
    <phoneticPr fontId="2"/>
  </si>
  <si>
    <t>長期包括運営事業に係るその他費用のうち、ごみ搬入量及び処理量の変動に応じて変動する「変動的な費用」について記載する。</t>
    <rPh sb="9" eb="10">
      <t>カカ</t>
    </rPh>
    <rPh sb="53" eb="55">
      <t>キサイ</t>
    </rPh>
    <phoneticPr fontId="2"/>
  </si>
  <si>
    <t>長期包括運営事業に係るその他収入について記載する。</t>
    <rPh sb="13" eb="14">
      <t>タ</t>
    </rPh>
    <rPh sb="14" eb="16">
      <t>シュウニュウ</t>
    </rPh>
    <rPh sb="20" eb="22">
      <t>キサイ</t>
    </rPh>
    <phoneticPr fontId="2"/>
  </si>
  <si>
    <r>
      <t xml:space="preserve">①固定的費用（円）
（消費税抜き）
</t>
    </r>
    <r>
      <rPr>
        <sz val="8.5"/>
        <rFont val="ＭＳ Ｐゴシック"/>
        <family val="3"/>
        <charset val="128"/>
      </rPr>
      <t>※1委託料支払は10年間一定</t>
    </r>
    <rPh sb="1" eb="4">
      <t>コテイテキ</t>
    </rPh>
    <rPh sb="4" eb="6">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</si>
</sst>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_ "/>
    <numFmt numFmtId="177" formatCode="#,##0;&quot;▲ &quot;#,##0"/>
    <numFmt numFmtId="178" formatCode="#,##0_ "/>
    <numFmt numFmtId="179" formatCode="#,##0_);[Red]\(#,##0\)"/>
    <numFmt numFmtId="180" formatCode="0.000"/>
    <numFmt numFmtId="181" formatCode="#,##0.0;&quot;▲ &quot;#,##0.0"/>
    <numFmt numFmtId="182" formatCode="0.00_);[Red]\(0.00\)"/>
    <numFmt numFmtId="183" formatCode="_(&quot;$&quot;* #,##0.00_);_(&quot;$&quot;* \(#,##0.00\);_(&quot;$&quot;* &quot;-&quot;??_);_(@_)"/>
    <numFmt numFmtId="184" formatCode="#&quot;年&quot;&quot;度&quot;"/>
  </numFmts>
  <fonts count="29">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1"/>
      <color theme="1"/>
      <name val="ＭＳ Ｐゴシック"/>
      <family val="3"/>
      <charset val="128"/>
      <scheme val="minor"/>
    </font>
    <font>
      <sz val="14"/>
      <name val="Terminal"/>
      <family val="3"/>
      <charset val="255"/>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ＭＳ Ｐ明朝"/>
      <family val="1"/>
      <charset val="128"/>
    </font>
    <font>
      <sz val="11"/>
      <name val="明朝"/>
      <family val="1"/>
      <charset val="128"/>
    </font>
    <font>
      <sz val="15.5"/>
      <name val="ＭＳ 明朝"/>
      <family val="1"/>
      <charset val="128"/>
    </font>
    <font>
      <sz val="14"/>
      <name val="ＭＳ 明朝"/>
      <family val="1"/>
      <charset val="128"/>
    </font>
    <font>
      <b/>
      <u/>
      <sz val="10"/>
      <name val="ＭＳ Ｐゴシック"/>
      <family val="3"/>
      <charset val="128"/>
    </font>
    <font>
      <b/>
      <sz val="10"/>
      <name val="ＭＳ Ｐゴシック"/>
      <family val="3"/>
      <charset val="128"/>
    </font>
    <font>
      <sz val="10"/>
      <color rgb="FF000000"/>
      <name val="ＭＳ Ｐゴシック"/>
      <family val="3"/>
      <charset val="128"/>
    </font>
    <font>
      <sz val="8.5"/>
      <name val="ＭＳ Ｐゴシック"/>
      <family val="3"/>
      <charset val="128"/>
    </font>
    <font>
      <sz val="10"/>
      <color theme="0" tint="-0.1499984740745262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s>
  <borders count="206">
    <border>
      <left/>
      <right/>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hair">
        <color indexed="64"/>
      </left>
      <right style="hair">
        <color indexed="64"/>
      </right>
      <top/>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thin">
        <color indexed="64"/>
      </left>
      <right/>
      <top style="double">
        <color indexed="64"/>
      </top>
      <bottom style="hair">
        <color indexed="64"/>
      </bottom>
      <diagonal/>
    </border>
    <border>
      <left/>
      <right style="hair">
        <color indexed="64"/>
      </right>
      <top style="hair">
        <color indexed="64"/>
      </top>
      <bottom style="double">
        <color indexed="64"/>
      </bottom>
      <diagonal/>
    </border>
    <border>
      <left style="hair">
        <color indexed="64"/>
      </left>
      <right style="thin">
        <color indexed="64"/>
      </right>
      <top style="medium">
        <color indexed="64"/>
      </top>
      <bottom style="hair">
        <color indexed="64"/>
      </bottom>
      <diagonal/>
    </border>
    <border>
      <left/>
      <right/>
      <top style="thin">
        <color indexed="64"/>
      </top>
      <bottom/>
      <diagonal/>
    </border>
    <border>
      <left/>
      <right style="thin">
        <color indexed="64"/>
      </right>
      <top/>
      <bottom/>
      <diagonal/>
    </border>
    <border>
      <left style="medium">
        <color indexed="64"/>
      </left>
      <right/>
      <top style="hair">
        <color indexed="64"/>
      </top>
      <bottom style="medium">
        <color indexed="64"/>
      </bottom>
      <diagonal/>
    </border>
    <border>
      <left style="medium">
        <color indexed="64"/>
      </left>
      <right style="thin">
        <color indexed="64"/>
      </right>
      <top/>
      <bottom style="medium">
        <color indexed="64"/>
      </bottom>
      <diagonal/>
    </border>
    <border diagonalDown="1">
      <left style="medium">
        <color indexed="64"/>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hair">
        <color indexed="64"/>
      </right>
      <top style="thin">
        <color indexed="64"/>
      </top>
      <bottom/>
      <diagonal/>
    </border>
    <border>
      <left style="thin">
        <color indexed="64"/>
      </left>
      <right/>
      <top/>
      <bottom style="hair">
        <color indexed="64"/>
      </bottom>
      <diagonal/>
    </border>
    <border>
      <left style="medium">
        <color indexed="64"/>
      </left>
      <right/>
      <top/>
      <bottom/>
      <diagonal/>
    </border>
    <border diagonalDown="1">
      <left/>
      <right/>
      <top style="medium">
        <color indexed="64"/>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thin">
        <color indexed="64"/>
      </right>
      <top/>
      <bottom style="medium">
        <color indexed="64"/>
      </bottom>
      <diagonal style="hair">
        <color indexed="64"/>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top style="medium">
        <color indexed="64"/>
      </top>
      <bottom style="thin">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style="hair">
        <color indexed="64"/>
      </left>
      <right/>
      <top style="double">
        <color indexed="64"/>
      </top>
      <bottom style="hair">
        <color indexed="64"/>
      </bottom>
      <diagonal/>
    </border>
    <border>
      <left style="hair">
        <color indexed="64"/>
      </left>
      <right/>
      <top style="double">
        <color indexed="64"/>
      </top>
      <bottom style="medium">
        <color indexed="64"/>
      </bottom>
      <diagonal/>
    </border>
    <border>
      <left/>
      <right style="medium">
        <color indexed="64"/>
      </right>
      <top/>
      <bottom style="thin">
        <color indexed="64"/>
      </bottom>
      <diagonal/>
    </border>
    <border diagonalDown="1">
      <left style="medium">
        <color indexed="64"/>
      </left>
      <right/>
      <top/>
      <bottom/>
      <diagonal style="hair">
        <color indexed="64"/>
      </diagonal>
    </border>
    <border diagonalDown="1">
      <left/>
      <right style="thin">
        <color indexed="64"/>
      </right>
      <top/>
      <bottom/>
      <diagonal style="hair">
        <color indexed="64"/>
      </diagonal>
    </border>
    <border>
      <left style="thin">
        <color indexed="64"/>
      </left>
      <right/>
      <top style="medium">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medium">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diagonalDown="1">
      <left style="thin">
        <color indexed="64"/>
      </left>
      <right/>
      <top style="medium">
        <color indexed="64"/>
      </top>
      <bottom/>
      <diagonal style="dotted">
        <color indexed="64"/>
      </diagonal>
    </border>
    <border diagonalDown="1">
      <left style="thin">
        <color indexed="64"/>
      </left>
      <right/>
      <top/>
      <bottom/>
      <diagonal style="dotted">
        <color indexed="64"/>
      </diagonal>
    </border>
    <border diagonalDown="1">
      <left style="thin">
        <color indexed="64"/>
      </left>
      <right/>
      <top/>
      <bottom style="medium">
        <color indexed="64"/>
      </bottom>
      <diagonal style="dotted">
        <color indexed="64"/>
      </diagonal>
    </border>
    <border diagonalDown="1">
      <left/>
      <right/>
      <top/>
      <bottom/>
      <diagonal style="hair">
        <color indexed="64"/>
      </diagonal>
    </border>
    <border>
      <left/>
      <right style="double">
        <color indexed="64"/>
      </right>
      <top style="medium">
        <color indexed="64"/>
      </top>
      <bottom style="thin">
        <color indexed="64"/>
      </bottom>
      <diagonal/>
    </border>
    <border>
      <left style="thin">
        <color indexed="64"/>
      </left>
      <right/>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double">
        <color indexed="64"/>
      </right>
      <top style="thin">
        <color indexed="64"/>
      </top>
      <bottom style="hair">
        <color indexed="64"/>
      </bottom>
      <diagonal style="hair">
        <color indexed="64"/>
      </diagonal>
    </border>
    <border>
      <left style="thin">
        <color indexed="64"/>
      </left>
      <right style="double">
        <color indexed="64"/>
      </right>
      <top style="double">
        <color indexed="64"/>
      </top>
      <bottom style="hair">
        <color indexed="64"/>
      </bottom>
      <diagonal/>
    </border>
    <border>
      <left/>
      <right style="medium">
        <color indexed="64"/>
      </right>
      <top style="hair">
        <color indexed="64"/>
      </top>
      <bottom/>
      <diagonal/>
    </border>
    <border>
      <left/>
      <right style="medium">
        <color indexed="64"/>
      </right>
      <top style="double">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hair">
        <color indexed="64"/>
      </top>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right style="double">
        <color indexed="64"/>
      </right>
      <top style="medium">
        <color indexed="64"/>
      </top>
      <bottom/>
      <diagonal/>
    </border>
    <border diagonalDown="1">
      <left/>
      <right/>
      <top/>
      <bottom style="thin">
        <color indexed="64"/>
      </bottom>
      <diagonal style="hair">
        <color indexed="64"/>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style="double">
        <color indexed="64"/>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style="medium">
        <color indexed="64"/>
      </bottom>
      <diagonal/>
    </border>
    <border>
      <left/>
      <right style="medium">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s>
  <cellStyleXfs count="21">
    <xf numFmtId="0" fontId="0" fillId="0" borderId="0"/>
    <xf numFmtId="38" fontId="1" fillId="0" borderId="0" applyFont="0" applyFill="0" applyBorder="0" applyAlignment="0" applyProtection="0"/>
    <xf numFmtId="0" fontId="5" fillId="0" borderId="0">
      <alignment vertical="center"/>
    </xf>
    <xf numFmtId="0" fontId="12" fillId="0" borderId="0">
      <alignment vertical="center"/>
    </xf>
    <xf numFmtId="183" fontId="13" fillId="0" borderId="0" applyFill="0" applyBorder="0" applyAlignment="0"/>
    <xf numFmtId="0" fontId="14" fillId="0" borderId="0">
      <alignment horizontal="left"/>
    </xf>
    <xf numFmtId="0" fontId="15" fillId="0" borderId="79" applyNumberFormat="0" applyAlignment="0" applyProtection="0">
      <alignment horizontal="left" vertical="center"/>
    </xf>
    <xf numFmtId="0" fontId="15" fillId="0" borderId="24">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9" fontId="1" fillId="0" borderId="0" applyFont="0" applyFill="0" applyBorder="0" applyAlignment="0" applyProtection="0"/>
    <xf numFmtId="9" fontId="20" fillId="0" borderId="0" applyFont="0" applyFill="0" applyBorder="0" applyAlignment="0" applyProtection="0"/>
    <xf numFmtId="38" fontId="1" fillId="0" borderId="0" applyFont="0" applyFill="0" applyBorder="0" applyAlignment="0" applyProtection="0"/>
    <xf numFmtId="38"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0" fontId="1" fillId="0" borderId="0"/>
    <xf numFmtId="0" fontId="1" fillId="0" borderId="0"/>
  </cellStyleXfs>
  <cellXfs count="545">
    <xf numFmtId="0" fontId="0" fillId="0" borderId="0" xfId="0"/>
    <xf numFmtId="0" fontId="7" fillId="0" borderId="0" xfId="2" applyFo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3" fontId="6" fillId="0" borderId="0" xfId="0" applyNumberFormat="1"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6"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38" fontId="0" fillId="0" borderId="0" xfId="1" applyFont="1" applyFill="1" applyBorder="1" applyAlignment="1" applyProtection="1">
      <alignment vertical="center"/>
      <protection locked="0"/>
    </xf>
    <xf numFmtId="0" fontId="0" fillId="0" borderId="0" xfId="0" applyFont="1" applyFill="1" applyAlignment="1">
      <alignment vertical="center"/>
    </xf>
    <xf numFmtId="0" fontId="0"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0" fontId="6" fillId="0" borderId="13" xfId="0" applyNumberFormat="1" applyFont="1" applyFill="1" applyBorder="1" applyAlignment="1" applyProtection="1">
      <alignment horizontal="center" vertical="center" wrapText="1" shrinkToFit="1"/>
      <protection locked="0"/>
    </xf>
    <xf numFmtId="0" fontId="6" fillId="0" borderId="19" xfId="0" applyNumberFormat="1" applyFont="1" applyFill="1" applyBorder="1" applyAlignment="1" applyProtection="1">
      <alignment horizontal="center" vertical="center" wrapText="1" shrinkToFit="1"/>
      <protection locked="0"/>
    </xf>
    <xf numFmtId="0" fontId="6" fillId="0" borderId="21" xfId="0" applyNumberFormat="1" applyFont="1" applyFill="1" applyBorder="1" applyAlignment="1" applyProtection="1">
      <alignment horizontal="center" vertical="center" wrapText="1" shrinkToFit="1"/>
      <protection locked="0"/>
    </xf>
    <xf numFmtId="0" fontId="6" fillId="0" borderId="0" xfId="0" applyFont="1" applyFill="1" applyBorder="1" applyAlignment="1">
      <alignment horizontal="right" vertical="center"/>
    </xf>
    <xf numFmtId="176" fontId="6" fillId="0" borderId="0" xfId="0" applyNumberFormat="1" applyFont="1" applyFill="1" applyBorder="1" applyAlignment="1">
      <alignment vertical="center" wrapText="1"/>
    </xf>
    <xf numFmtId="180"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6" fillId="2" borderId="43" xfId="0" applyFont="1" applyFill="1" applyBorder="1" applyAlignment="1">
      <alignment horizontal="center" vertical="center" shrinkToFit="1"/>
    </xf>
    <xf numFmtId="0" fontId="6" fillId="0" borderId="34" xfId="0" applyFont="1" applyFill="1" applyBorder="1" applyAlignment="1">
      <alignment horizontal="right" vertical="center"/>
    </xf>
    <xf numFmtId="0" fontId="6" fillId="0" borderId="20" xfId="0" applyFont="1" applyFill="1" applyBorder="1" applyAlignment="1">
      <alignment horizontal="right" vertical="center"/>
    </xf>
    <xf numFmtId="0" fontId="6" fillId="2" borderId="45" xfId="0" applyFont="1" applyFill="1" applyBorder="1" applyAlignment="1">
      <alignment horizontal="center" vertical="center" shrinkToFit="1"/>
    </xf>
    <xf numFmtId="0" fontId="6" fillId="0" borderId="47" xfId="0" applyFont="1" applyFill="1" applyBorder="1" applyAlignment="1">
      <alignment horizontal="right" vertical="center"/>
    </xf>
    <xf numFmtId="0" fontId="6" fillId="0" borderId="17" xfId="0" applyFont="1" applyFill="1" applyBorder="1" applyAlignment="1" applyProtection="1">
      <alignment horizontal="center" vertical="center"/>
      <protection locked="0"/>
    </xf>
    <xf numFmtId="0" fontId="11" fillId="0" borderId="5"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6" fillId="0" borderId="34" xfId="0" applyFont="1" applyFill="1" applyBorder="1" applyAlignment="1">
      <alignment horizontal="right" vertical="center" shrinkToFit="1"/>
    </xf>
    <xf numFmtId="0" fontId="6" fillId="0" borderId="47" xfId="0" applyFont="1" applyFill="1" applyBorder="1" applyAlignment="1">
      <alignment horizontal="right" vertical="center" shrinkToFit="1"/>
    </xf>
    <xf numFmtId="0" fontId="6" fillId="0" borderId="34" xfId="0" applyFont="1" applyFill="1" applyBorder="1" applyAlignment="1">
      <alignment horizontal="center" vertical="center" shrinkToFit="1"/>
    </xf>
    <xf numFmtId="0" fontId="6" fillId="0" borderId="20" xfId="0" applyFont="1" applyFill="1" applyBorder="1" applyAlignment="1">
      <alignment horizontal="right" vertical="center" shrinkToFit="1"/>
    </xf>
    <xf numFmtId="0" fontId="6" fillId="0" borderId="1" xfId="0" applyFont="1" applyBorder="1" applyAlignment="1">
      <alignment vertical="center" shrinkToFit="1"/>
    </xf>
    <xf numFmtId="0" fontId="6" fillId="0" borderId="68" xfId="0" applyNumberFormat="1" applyFont="1" applyFill="1" applyBorder="1" applyAlignment="1" applyProtection="1">
      <alignment horizontal="left" vertical="center" shrinkToFit="1"/>
      <protection locked="0"/>
    </xf>
    <xf numFmtId="0" fontId="6" fillId="0" borderId="16" xfId="0" applyNumberFormat="1" applyFont="1" applyFill="1" applyBorder="1" applyAlignment="1" applyProtection="1">
      <alignment horizontal="left" vertical="center" shrinkToFit="1"/>
      <protection locked="0"/>
    </xf>
    <xf numFmtId="0" fontId="6" fillId="0" borderId="35" xfId="0" applyNumberFormat="1" applyFont="1" applyFill="1" applyBorder="1" applyAlignment="1" applyProtection="1">
      <alignment horizontal="left" vertical="center" shrinkToFit="1"/>
      <protection locked="0"/>
    </xf>
    <xf numFmtId="0" fontId="6" fillId="0" borderId="22" xfId="0" applyNumberFormat="1" applyFont="1" applyFill="1" applyBorder="1" applyAlignment="1" applyProtection="1">
      <alignment horizontal="left" vertical="center" shrinkToFit="1"/>
      <protection locked="0"/>
    </xf>
    <xf numFmtId="0" fontId="6" fillId="0" borderId="45" xfId="0" applyNumberFormat="1" applyFont="1" applyFill="1" applyBorder="1" applyAlignment="1" applyProtection="1">
      <alignment horizontal="left" vertical="center" shrinkToFit="1"/>
      <protection locked="0"/>
    </xf>
    <xf numFmtId="0" fontId="6" fillId="0" borderId="18" xfId="0" applyNumberFormat="1" applyFont="1" applyFill="1" applyBorder="1" applyAlignment="1" applyProtection="1">
      <alignment vertical="center" shrinkToFit="1"/>
      <protection locked="0"/>
    </xf>
    <xf numFmtId="0" fontId="6" fillId="0" borderId="16" xfId="0" applyNumberFormat="1" applyFont="1" applyFill="1" applyBorder="1" applyAlignment="1" applyProtection="1">
      <alignment vertical="center" shrinkToFit="1"/>
      <protection locked="0"/>
    </xf>
    <xf numFmtId="0" fontId="6" fillId="0" borderId="44" xfId="0" applyNumberFormat="1" applyFont="1" applyFill="1" applyBorder="1" applyAlignment="1" applyProtection="1">
      <alignment horizontal="left" vertical="center" shrinkToFit="1"/>
      <protection locked="0"/>
    </xf>
    <xf numFmtId="0" fontId="6" fillId="0" borderId="44" xfId="0" applyNumberFormat="1" applyFont="1" applyFill="1" applyBorder="1" applyAlignment="1" applyProtection="1">
      <alignment vertical="center" shrinkToFit="1"/>
      <protection locked="0"/>
    </xf>
    <xf numFmtId="0" fontId="6" fillId="0" borderId="16" xfId="0" applyFont="1" applyFill="1" applyBorder="1" applyAlignment="1">
      <alignment vertical="center" textRotation="255" shrinkToFit="1"/>
    </xf>
    <xf numFmtId="0" fontId="6" fillId="0" borderId="7" xfId="0" applyFont="1" applyFill="1" applyBorder="1" applyAlignment="1">
      <alignment vertical="center" textRotation="255" shrinkToFit="1"/>
    </xf>
    <xf numFmtId="0" fontId="6" fillId="0" borderId="18" xfId="0" applyFont="1" applyFill="1" applyBorder="1" applyAlignment="1">
      <alignment vertical="center" shrinkToFit="1"/>
    </xf>
    <xf numFmtId="0" fontId="11" fillId="0" borderId="68" xfId="0" applyNumberFormat="1" applyFont="1" applyFill="1" applyBorder="1" applyAlignment="1" applyProtection="1">
      <alignment vertical="center" shrinkToFit="1"/>
      <protection locked="0"/>
    </xf>
    <xf numFmtId="0" fontId="6" fillId="0" borderId="0" xfId="0" applyFont="1" applyFill="1" applyAlignment="1">
      <alignment horizontal="left" vertical="center"/>
    </xf>
    <xf numFmtId="0" fontId="11"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38" fontId="6" fillId="0" borderId="0" xfId="1" applyFont="1" applyFill="1" applyBorder="1" applyAlignment="1" applyProtection="1">
      <alignment vertical="center" shrinkToFit="1"/>
      <protection locked="0"/>
    </xf>
    <xf numFmtId="3" fontId="6" fillId="0" borderId="0" xfId="1" applyNumberFormat="1" applyFont="1" applyFill="1" applyBorder="1" applyAlignment="1">
      <alignment horizontal="right" vertical="center"/>
    </xf>
    <xf numFmtId="3" fontId="6" fillId="0" borderId="0" xfId="1" applyNumberFormat="1" applyFont="1" applyFill="1" applyBorder="1" applyAlignment="1">
      <alignment vertical="center"/>
    </xf>
    <xf numFmtId="0" fontId="6" fillId="0" borderId="0" xfId="0" applyFont="1" applyFill="1" applyBorder="1" applyAlignment="1">
      <alignment horizontal="center" vertical="center" wrapText="1"/>
    </xf>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lignment vertical="center"/>
    </xf>
    <xf numFmtId="0" fontId="6" fillId="0" borderId="0" xfId="0" applyFont="1" applyFill="1" applyAlignment="1">
      <alignment vertical="center"/>
    </xf>
    <xf numFmtId="0" fontId="10" fillId="0" borderId="0" xfId="0" applyFont="1" applyAlignment="1">
      <alignment horizontal="center" vertical="center"/>
    </xf>
    <xf numFmtId="0" fontId="6" fillId="0" borderId="0" xfId="0" applyFont="1" applyBorder="1" applyAlignment="1">
      <alignment horizontal="right" vertical="center"/>
    </xf>
    <xf numFmtId="0" fontId="11" fillId="0" borderId="6" xfId="0" applyFont="1" applyFill="1" applyBorder="1" applyAlignment="1">
      <alignment horizontal="center" vertical="center" shrinkToFit="1"/>
    </xf>
    <xf numFmtId="0" fontId="1" fillId="0" borderId="0" xfId="2" applyFont="1" applyAlignment="1">
      <alignment vertical="center"/>
    </xf>
    <xf numFmtId="0" fontId="1" fillId="0" borderId="28" xfId="2" applyFont="1" applyBorder="1" applyAlignment="1">
      <alignment horizontal="center" vertical="center"/>
    </xf>
    <xf numFmtId="0" fontId="1" fillId="0" borderId="12" xfId="2" applyFont="1" applyBorder="1" applyAlignment="1">
      <alignment horizontal="center" vertical="center"/>
    </xf>
    <xf numFmtId="0" fontId="1" fillId="0" borderId="11" xfId="2" applyFont="1" applyBorder="1" applyAlignment="1">
      <alignment horizontal="center" vertical="center"/>
    </xf>
    <xf numFmtId="0" fontId="23" fillId="0" borderId="11" xfId="0" applyFont="1" applyBorder="1" applyAlignment="1">
      <alignment horizontal="center" vertical="center"/>
    </xf>
    <xf numFmtId="0" fontId="23" fillId="0" borderId="11" xfId="0" applyFont="1" applyBorder="1" applyAlignment="1">
      <alignment vertical="center"/>
    </xf>
    <xf numFmtId="0" fontId="1" fillId="0" borderId="28" xfId="2" applyFont="1" applyBorder="1" applyAlignment="1">
      <alignment vertical="center"/>
    </xf>
    <xf numFmtId="0" fontId="9" fillId="0" borderId="0" xfId="0" applyFont="1" applyBorder="1" applyAlignment="1">
      <alignment horizontal="center" vertical="center"/>
    </xf>
    <xf numFmtId="0" fontId="9"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Alignment="1">
      <alignment vertical="center"/>
    </xf>
    <xf numFmtId="0" fontId="6" fillId="0" borderId="6" xfId="0" applyFont="1" applyBorder="1" applyAlignment="1">
      <alignment vertical="center" shrinkToFit="1"/>
    </xf>
    <xf numFmtId="0" fontId="6" fillId="0" borderId="27" xfId="0" applyFont="1" applyBorder="1" applyAlignment="1">
      <alignment horizontal="center" vertical="center" textRotation="255" shrinkToFit="1"/>
    </xf>
    <xf numFmtId="0" fontId="1" fillId="0" borderId="0" xfId="2" applyFont="1">
      <alignment vertical="center"/>
    </xf>
    <xf numFmtId="0" fontId="1" fillId="0" borderId="0" xfId="2" applyFont="1" applyAlignment="1">
      <alignment horizontal="center" vertical="center"/>
    </xf>
    <xf numFmtId="0" fontId="0" fillId="0" borderId="0" xfId="0" applyFont="1" applyAlignment="1">
      <alignment horizontal="right" vertical="center"/>
    </xf>
    <xf numFmtId="0" fontId="24" fillId="0" borderId="0" xfId="0" applyFont="1" applyFill="1" applyBorder="1" applyAlignment="1">
      <alignment vertical="center"/>
    </xf>
    <xf numFmtId="0" fontId="6" fillId="0" borderId="47" xfId="0" applyFont="1" applyFill="1" applyBorder="1" applyAlignment="1">
      <alignment horizontal="center" vertical="center"/>
    </xf>
    <xf numFmtId="0" fontId="6" fillId="3" borderId="48" xfId="0" applyFont="1" applyFill="1" applyBorder="1" applyAlignment="1">
      <alignment vertical="center"/>
    </xf>
    <xf numFmtId="0" fontId="6" fillId="0" borderId="46" xfId="0" applyFont="1" applyFill="1" applyBorder="1" applyAlignment="1">
      <alignment horizontal="center" vertical="center"/>
    </xf>
    <xf numFmtId="0" fontId="6" fillId="3" borderId="39" xfId="0" applyFont="1" applyFill="1" applyBorder="1" applyAlignment="1">
      <alignment vertical="center"/>
    </xf>
    <xf numFmtId="0" fontId="6" fillId="0" borderId="34" xfId="0" applyFont="1" applyFill="1" applyBorder="1" applyAlignment="1">
      <alignment horizontal="center" vertical="center"/>
    </xf>
    <xf numFmtId="0" fontId="6" fillId="3" borderId="38" xfId="0" applyFont="1" applyFill="1" applyBorder="1" applyAlignment="1">
      <alignment vertical="center"/>
    </xf>
    <xf numFmtId="182" fontId="9" fillId="0" borderId="0" xfId="0" applyNumberFormat="1" applyFont="1" applyFill="1" applyAlignment="1">
      <alignment vertical="center"/>
    </xf>
    <xf numFmtId="0" fontId="0" fillId="0" borderId="0" xfId="0" applyFont="1" applyFill="1" applyBorder="1" applyAlignment="1">
      <alignment horizontal="center" vertical="center"/>
    </xf>
    <xf numFmtId="0" fontId="6" fillId="0" borderId="7" xfId="0" applyNumberFormat="1" applyFont="1" applyFill="1" applyBorder="1" applyAlignment="1" applyProtection="1">
      <alignment horizontal="left" vertical="center" shrinkToFit="1"/>
      <protection locked="0"/>
    </xf>
    <xf numFmtId="0" fontId="6" fillId="0" borderId="31" xfId="0" applyNumberFormat="1" applyFont="1" applyFill="1" applyBorder="1" applyAlignment="1" applyProtection="1">
      <alignment horizontal="left" vertical="center" shrinkToFit="1"/>
      <protection locked="0"/>
    </xf>
    <xf numFmtId="0" fontId="6" fillId="0" borderId="21" xfId="0" applyNumberFormat="1" applyFont="1" applyFill="1" applyBorder="1" applyAlignment="1" applyProtection="1">
      <alignment horizontal="center" vertical="center" shrinkToFit="1"/>
      <protection locked="0"/>
    </xf>
    <xf numFmtId="0" fontId="6" fillId="0" borderId="13" xfId="0" applyNumberFormat="1"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protection locked="0"/>
    </xf>
    <xf numFmtId="0" fontId="6" fillId="0" borderId="35" xfId="0" applyNumberFormat="1" applyFont="1" applyFill="1" applyBorder="1" applyAlignment="1" applyProtection="1">
      <alignment vertical="center" shrinkToFit="1"/>
      <protection locked="0"/>
    </xf>
    <xf numFmtId="0" fontId="6" fillId="0" borderId="31" xfId="0" applyFont="1" applyFill="1" applyBorder="1" applyAlignment="1" applyProtection="1">
      <alignment vertical="center" shrinkToFit="1"/>
      <protection locked="0"/>
    </xf>
    <xf numFmtId="0" fontId="6" fillId="0" borderId="18" xfId="0" applyFont="1" applyFill="1" applyBorder="1" applyAlignment="1">
      <alignment horizontal="center" vertical="center" textRotation="255" shrinkToFit="1"/>
    </xf>
    <xf numFmtId="0" fontId="6" fillId="0" borderId="68" xfId="0" applyFont="1" applyFill="1" applyBorder="1" applyAlignment="1">
      <alignment vertical="center" shrinkToFit="1"/>
    </xf>
    <xf numFmtId="0" fontId="0" fillId="0" borderId="0" xfId="0" applyFont="1" applyFill="1" applyBorder="1" applyAlignment="1">
      <alignment horizontal="right" vertical="center"/>
    </xf>
    <xf numFmtId="0" fontId="0" fillId="0" borderId="0" xfId="0" applyFont="1" applyFill="1" applyAlignment="1">
      <alignment horizontal="right" vertical="center"/>
    </xf>
    <xf numFmtId="0" fontId="6" fillId="0" borderId="7" xfId="0" applyFont="1" applyFill="1" applyBorder="1" applyAlignment="1">
      <alignment horizontal="center" vertical="center" textRotation="255" shrinkToFit="1"/>
    </xf>
    <xf numFmtId="0" fontId="6" fillId="0" borderId="31" xfId="0" applyFont="1" applyFill="1" applyBorder="1" applyAlignment="1">
      <alignment vertical="center" shrinkToFit="1"/>
    </xf>
    <xf numFmtId="0" fontId="6" fillId="0" borderId="0" xfId="0" applyFont="1" applyFill="1" applyAlignment="1">
      <alignment horizontal="center" vertical="center"/>
    </xf>
    <xf numFmtId="0" fontId="6" fillId="3" borderId="44" xfId="0" applyNumberFormat="1" applyFont="1" applyFill="1" applyBorder="1" applyAlignment="1" applyProtection="1">
      <alignment horizontal="left" vertical="center" shrinkToFit="1"/>
      <protection locked="0"/>
    </xf>
    <xf numFmtId="0" fontId="6" fillId="3" borderId="59" xfId="0" applyNumberFormat="1" applyFont="1" applyFill="1" applyBorder="1" applyAlignment="1" applyProtection="1">
      <alignment horizontal="left" vertical="center" shrinkToFit="1"/>
      <protection locked="0"/>
    </xf>
    <xf numFmtId="0" fontId="6" fillId="3" borderId="35" xfId="0" applyNumberFormat="1" applyFont="1" applyFill="1" applyBorder="1" applyAlignment="1" applyProtection="1">
      <alignment horizontal="left" vertical="center" shrinkToFit="1"/>
      <protection locked="0"/>
    </xf>
    <xf numFmtId="0" fontId="6" fillId="3" borderId="67" xfId="0" applyNumberFormat="1" applyFont="1" applyFill="1" applyBorder="1" applyAlignment="1" applyProtection="1">
      <alignment horizontal="left" vertical="center" shrinkToFit="1"/>
      <protection locked="0"/>
    </xf>
    <xf numFmtId="0" fontId="6" fillId="3" borderId="31" xfId="0" applyNumberFormat="1" applyFont="1" applyFill="1" applyBorder="1" applyAlignment="1" applyProtection="1">
      <alignment horizontal="left" vertical="center" shrinkToFit="1"/>
      <protection locked="0"/>
    </xf>
    <xf numFmtId="177" fontId="0" fillId="0" borderId="0" xfId="0" applyNumberFormat="1" applyFont="1" applyFill="1" applyAlignment="1">
      <alignment vertical="center"/>
    </xf>
    <xf numFmtId="0" fontId="6" fillId="3" borderId="18" xfId="0" applyNumberFormat="1" applyFont="1" applyFill="1" applyBorder="1" applyAlignment="1" applyProtection="1">
      <alignment horizontal="left" vertical="center" shrinkToFit="1"/>
      <protection locked="0"/>
    </xf>
    <xf numFmtId="0" fontId="6" fillId="3" borderId="68" xfId="0" applyNumberFormat="1" applyFont="1" applyFill="1" applyBorder="1" applyAlignment="1" applyProtection="1">
      <alignment horizontal="left" vertical="center" shrinkToFit="1"/>
      <protection locked="0"/>
    </xf>
    <xf numFmtId="0" fontId="6" fillId="3" borderId="14" xfId="0" applyNumberFormat="1" applyFont="1" applyFill="1" applyBorder="1" applyAlignment="1" applyProtection="1">
      <alignment horizontal="left" vertical="center" shrinkToFit="1"/>
      <protection locked="0"/>
    </xf>
    <xf numFmtId="0" fontId="6" fillId="3" borderId="14" xfId="0" applyNumberFormat="1" applyFont="1" applyFill="1" applyBorder="1" applyAlignment="1" applyProtection="1">
      <alignment vertical="center" shrinkToFit="1"/>
      <protection locked="0"/>
    </xf>
    <xf numFmtId="0" fontId="6" fillId="3" borderId="44" xfId="0" applyNumberFormat="1" applyFont="1" applyFill="1" applyBorder="1" applyAlignment="1" applyProtection="1">
      <alignment vertical="center" shrinkToFit="1"/>
      <protection locked="0"/>
    </xf>
    <xf numFmtId="0" fontId="6" fillId="3" borderId="16" xfId="0" applyNumberFormat="1" applyFont="1" applyFill="1" applyBorder="1" applyAlignment="1" applyProtection="1">
      <alignment horizontal="left" vertical="center" shrinkToFit="1"/>
      <protection locked="0"/>
    </xf>
    <xf numFmtId="0" fontId="6" fillId="3" borderId="16"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18" xfId="0" applyFont="1" applyFill="1" applyBorder="1" applyAlignment="1">
      <alignment vertical="center" shrinkToFit="1"/>
    </xf>
    <xf numFmtId="0" fontId="6" fillId="3" borderId="68" xfId="0" applyFont="1" applyFill="1" applyBorder="1" applyAlignment="1">
      <alignment vertical="center" shrinkToFit="1"/>
    </xf>
    <xf numFmtId="0" fontId="6" fillId="3" borderId="7" xfId="0" applyFont="1" applyFill="1" applyBorder="1" applyAlignment="1">
      <alignment vertical="center" shrinkToFit="1"/>
    </xf>
    <xf numFmtId="0" fontId="6" fillId="3" borderId="31" xfId="0" applyFont="1" applyFill="1" applyBorder="1" applyAlignment="1">
      <alignment vertical="center" shrinkToFit="1"/>
    </xf>
    <xf numFmtId="0" fontId="11" fillId="0" borderId="53" xfId="0" applyFont="1" applyFill="1" applyBorder="1" applyAlignment="1">
      <alignment horizontal="center" vertical="center" shrinkToFit="1"/>
    </xf>
    <xf numFmtId="0" fontId="11" fillId="0" borderId="88" xfId="0" applyFont="1" applyFill="1" applyBorder="1" applyAlignment="1">
      <alignment horizontal="center" vertical="center" shrinkToFit="1"/>
    </xf>
    <xf numFmtId="0" fontId="11" fillId="0" borderId="6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0"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181" fontId="6" fillId="0" borderId="0" xfId="0" applyNumberFormat="1" applyFont="1" applyFill="1" applyBorder="1" applyAlignment="1">
      <alignment vertical="center"/>
    </xf>
    <xf numFmtId="0" fontId="0" fillId="0" borderId="0" xfId="0" applyFont="1" applyFill="1" applyAlignment="1">
      <alignment horizontal="left" vertical="center"/>
    </xf>
    <xf numFmtId="0" fontId="6" fillId="0" borderId="13"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6" fillId="3" borderId="48" xfId="0" applyFont="1" applyFill="1" applyBorder="1" applyAlignment="1">
      <alignment vertical="center" shrinkToFit="1"/>
    </xf>
    <xf numFmtId="0" fontId="6" fillId="0" borderId="46" xfId="0" applyFont="1" applyFill="1" applyBorder="1" applyAlignment="1">
      <alignment horizontal="center" vertical="center" shrinkToFit="1"/>
    </xf>
    <xf numFmtId="0" fontId="6" fillId="3" borderId="39"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40" xfId="0" applyFont="1" applyBorder="1" applyAlignment="1">
      <alignment vertical="center"/>
    </xf>
    <xf numFmtId="3" fontId="26" fillId="0" borderId="40" xfId="0" applyNumberFormat="1" applyFont="1" applyBorder="1" applyAlignment="1">
      <alignment horizontal="right"/>
    </xf>
    <xf numFmtId="3" fontId="26" fillId="0" borderId="40" xfId="0" applyNumberFormat="1" applyFont="1" applyBorder="1" applyAlignment="1">
      <alignment horizontal="right" wrapText="1"/>
    </xf>
    <xf numFmtId="0" fontId="0" fillId="0" borderId="11" xfId="2" applyFont="1" applyBorder="1" applyAlignment="1">
      <alignment horizontal="left" vertical="center" wrapText="1"/>
    </xf>
    <xf numFmtId="0" fontId="0" fillId="0" borderId="12" xfId="2" applyFont="1" applyBorder="1" applyAlignment="1">
      <alignment vertical="center"/>
    </xf>
    <xf numFmtId="38" fontId="6" fillId="0" borderId="115" xfId="1" applyFont="1" applyFill="1" applyBorder="1" applyAlignment="1" applyProtection="1">
      <alignment vertical="center" shrinkToFit="1"/>
      <protection locked="0"/>
    </xf>
    <xf numFmtId="0" fontId="25" fillId="0" borderId="0" xfId="0" applyFont="1" applyFill="1" applyBorder="1" applyAlignment="1">
      <alignment horizontal="center" vertical="center" wrapText="1"/>
    </xf>
    <xf numFmtId="0" fontId="6" fillId="4" borderId="124" xfId="0" applyFont="1" applyFill="1" applyBorder="1" applyAlignment="1">
      <alignment horizontal="center" vertical="center"/>
    </xf>
    <xf numFmtId="0" fontId="6" fillId="4" borderId="89"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3" fontId="6" fillId="3" borderId="128" xfId="0" applyNumberFormat="1" applyFont="1" applyFill="1" applyBorder="1" applyAlignment="1" applyProtection="1">
      <alignment vertical="center"/>
      <protection locked="0"/>
    </xf>
    <xf numFmtId="3" fontId="6" fillId="0" borderId="131" xfId="0" applyNumberFormat="1" applyFont="1" applyFill="1" applyBorder="1" applyAlignment="1" applyProtection="1">
      <alignment vertical="center"/>
      <protection locked="0"/>
    </xf>
    <xf numFmtId="3" fontId="6" fillId="0" borderId="134" xfId="0" applyNumberFormat="1" applyFont="1" applyFill="1" applyBorder="1" applyAlignment="1" applyProtection="1">
      <alignment vertical="center"/>
      <protection locked="0"/>
    </xf>
    <xf numFmtId="3" fontId="6" fillId="0" borderId="135" xfId="0" applyNumberFormat="1" applyFont="1" applyFill="1" applyBorder="1" applyAlignment="1">
      <alignment vertical="center"/>
    </xf>
    <xf numFmtId="0" fontId="6" fillId="3" borderId="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0" borderId="94" xfId="0" applyFont="1" applyFill="1" applyBorder="1" applyAlignment="1">
      <alignment horizontal="center" vertical="center" shrinkToFit="1"/>
    </xf>
    <xf numFmtId="0" fontId="6" fillId="0" borderId="116" xfId="0" applyNumberFormat="1" applyFont="1" applyFill="1" applyBorder="1" applyAlignment="1" applyProtection="1">
      <alignment horizontal="center" vertical="center" shrinkToFit="1"/>
      <protection locked="0"/>
    </xf>
    <xf numFmtId="0" fontId="6" fillId="0" borderId="95" xfId="0" applyFont="1" applyFill="1" applyBorder="1" applyAlignment="1">
      <alignment horizontal="center" vertical="center" shrinkToFit="1"/>
    </xf>
    <xf numFmtId="0" fontId="10" fillId="0" borderId="0" xfId="0" applyFont="1" applyAlignment="1">
      <alignment horizontal="center" vertical="center"/>
    </xf>
    <xf numFmtId="0" fontId="6" fillId="0" borderId="94" xfId="0" applyFont="1" applyFill="1" applyBorder="1" applyAlignment="1">
      <alignment horizontal="center" vertical="center" shrinkToFit="1"/>
    </xf>
    <xf numFmtId="0" fontId="6" fillId="4" borderId="146" xfId="0" applyFont="1" applyFill="1" applyBorder="1" applyAlignment="1">
      <alignment horizontal="center" vertical="center"/>
    </xf>
    <xf numFmtId="0" fontId="0" fillId="4" borderId="147" xfId="0" applyFill="1" applyBorder="1" applyAlignment="1">
      <alignment horizontal="center" vertical="center"/>
    </xf>
    <xf numFmtId="0" fontId="0" fillId="5" borderId="145" xfId="0" applyFill="1" applyBorder="1" applyAlignment="1">
      <alignment horizontal="center" vertical="center"/>
    </xf>
    <xf numFmtId="0" fontId="6" fillId="4" borderId="136"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53" xfId="0" applyFont="1" applyFill="1" applyBorder="1" applyAlignment="1">
      <alignment horizontal="center" vertical="center"/>
    </xf>
    <xf numFmtId="184" fontId="6" fillId="4" borderId="136" xfId="0" applyNumberFormat="1" applyFont="1" applyFill="1" applyBorder="1" applyAlignment="1">
      <alignment horizontal="center" vertical="center" shrinkToFit="1"/>
    </xf>
    <xf numFmtId="184" fontId="6" fillId="4" borderId="11" xfId="0" applyNumberFormat="1" applyFont="1" applyFill="1" applyBorder="1" applyAlignment="1">
      <alignment horizontal="center" vertical="center" shrinkToFit="1"/>
    </xf>
    <xf numFmtId="184" fontId="6" fillId="4" borderId="153" xfId="0" applyNumberFormat="1" applyFont="1" applyFill="1" applyBorder="1" applyAlignment="1">
      <alignment horizontal="center" vertical="center" shrinkToFit="1"/>
    </xf>
    <xf numFmtId="3" fontId="0" fillId="3" borderId="41" xfId="0" applyNumberFormat="1" applyFont="1" applyFill="1" applyBorder="1" applyAlignment="1">
      <alignment vertical="center" shrinkToFit="1"/>
    </xf>
    <xf numFmtId="3" fontId="0" fillId="3" borderId="154" xfId="0" applyNumberFormat="1" applyFont="1" applyFill="1" applyBorder="1" applyAlignment="1">
      <alignment vertical="center" shrinkToFit="1"/>
    </xf>
    <xf numFmtId="3" fontId="0" fillId="0" borderId="148" xfId="0" applyNumberFormat="1" applyFont="1" applyBorder="1" applyAlignment="1">
      <alignment vertical="center" shrinkToFit="1"/>
    </xf>
    <xf numFmtId="3" fontId="0" fillId="3" borderId="9" xfId="0" applyNumberFormat="1" applyFont="1" applyFill="1" applyBorder="1" applyAlignment="1">
      <alignment vertical="center" shrinkToFit="1"/>
    </xf>
    <xf numFmtId="3" fontId="0" fillId="3" borderId="155" xfId="0" applyNumberFormat="1" applyFont="1" applyFill="1" applyBorder="1" applyAlignment="1">
      <alignment vertical="center" shrinkToFit="1"/>
    </xf>
    <xf numFmtId="3" fontId="0" fillId="0" borderId="149" xfId="0" applyNumberFormat="1" applyFont="1" applyBorder="1" applyAlignment="1">
      <alignment vertical="center" shrinkToFit="1"/>
    </xf>
    <xf numFmtId="3" fontId="0" fillId="0" borderId="9" xfId="0" applyNumberFormat="1" applyFont="1" applyBorder="1" applyAlignment="1">
      <alignment vertical="center" shrinkToFit="1"/>
    </xf>
    <xf numFmtId="3" fontId="0" fillId="0" borderId="155" xfId="0" applyNumberFormat="1" applyFont="1" applyBorder="1" applyAlignment="1">
      <alignment vertical="center" shrinkToFit="1"/>
    </xf>
    <xf numFmtId="3" fontId="0" fillId="0" borderId="29" xfId="0" applyNumberFormat="1" applyFont="1" applyBorder="1" applyAlignment="1">
      <alignment vertical="center" shrinkToFit="1"/>
    </xf>
    <xf numFmtId="3" fontId="0" fillId="0" borderId="156" xfId="0" applyNumberFormat="1" applyFont="1" applyBorder="1" applyAlignment="1">
      <alignment vertical="center" shrinkToFit="1"/>
    </xf>
    <xf numFmtId="3" fontId="0" fillId="0" borderId="150" xfId="0" applyNumberFormat="1" applyFont="1" applyBorder="1" applyAlignment="1">
      <alignment vertical="center" shrinkToFit="1"/>
    </xf>
    <xf numFmtId="3" fontId="0" fillId="0" borderId="151" xfId="0" applyNumberFormat="1" applyFont="1" applyBorder="1" applyAlignment="1">
      <alignment vertical="center" shrinkToFit="1"/>
    </xf>
    <xf numFmtId="3" fontId="0" fillId="0" borderId="152" xfId="0" applyNumberFormat="1" applyFont="1" applyBorder="1" applyAlignment="1">
      <alignment vertical="center" shrinkToFit="1"/>
    </xf>
    <xf numFmtId="0" fontId="0" fillId="4" borderId="157" xfId="0" applyFill="1" applyBorder="1" applyAlignment="1">
      <alignment horizontal="center" vertical="center"/>
    </xf>
    <xf numFmtId="3" fontId="6" fillId="0" borderId="119" xfId="1" applyNumberFormat="1" applyFont="1" applyFill="1" applyBorder="1" applyAlignment="1">
      <alignment vertical="center"/>
    </xf>
    <xf numFmtId="3" fontId="6" fillId="0" borderId="165" xfId="1" applyNumberFormat="1" applyFont="1" applyFill="1" applyBorder="1" applyAlignment="1">
      <alignment vertical="center"/>
    </xf>
    <xf numFmtId="3" fontId="1" fillId="0" borderId="119" xfId="1" applyNumberFormat="1" applyFont="1" applyFill="1" applyBorder="1" applyAlignment="1">
      <alignment vertical="center" shrinkToFit="1"/>
    </xf>
    <xf numFmtId="3" fontId="1" fillId="0" borderId="165" xfId="1" applyNumberFormat="1" applyFont="1" applyFill="1" applyBorder="1" applyAlignment="1">
      <alignment vertical="center" shrinkToFit="1"/>
    </xf>
    <xf numFmtId="3" fontId="1" fillId="0" borderId="158" xfId="1" applyNumberFormat="1" applyFont="1" applyFill="1" applyBorder="1" applyAlignment="1">
      <alignment vertical="center" shrinkToFit="1"/>
    </xf>
    <xf numFmtId="3" fontId="1" fillId="3" borderId="103" xfId="1" applyNumberFormat="1" applyFont="1" applyFill="1" applyBorder="1" applyAlignment="1" applyProtection="1">
      <alignment horizontal="right" vertical="center" shrinkToFit="1"/>
      <protection locked="0"/>
    </xf>
    <xf numFmtId="3" fontId="1" fillId="3" borderId="166" xfId="0" applyNumberFormat="1" applyFont="1" applyFill="1" applyBorder="1" applyAlignment="1">
      <alignment vertical="center" shrinkToFit="1"/>
    </xf>
    <xf numFmtId="3" fontId="1" fillId="0" borderId="159" xfId="0" applyNumberFormat="1" applyFont="1" applyBorder="1" applyAlignment="1">
      <alignment vertical="center" shrinkToFit="1"/>
    </xf>
    <xf numFmtId="3" fontId="1" fillId="3" borderId="9" xfId="1" applyNumberFormat="1" applyFont="1" applyFill="1" applyBorder="1" applyAlignment="1" applyProtection="1">
      <alignment horizontal="right" vertical="center" shrinkToFit="1"/>
      <protection locked="0"/>
    </xf>
    <xf numFmtId="3" fontId="1" fillId="3" borderId="155" xfId="1" applyNumberFormat="1" applyFont="1" applyFill="1" applyBorder="1" applyAlignment="1" applyProtection="1">
      <alignment horizontal="right" vertical="center" shrinkToFit="1"/>
      <protection locked="0"/>
    </xf>
    <xf numFmtId="3" fontId="1" fillId="0" borderId="160" xfId="0" applyNumberFormat="1" applyFont="1" applyBorder="1" applyAlignment="1">
      <alignment vertical="center" shrinkToFit="1"/>
    </xf>
    <xf numFmtId="3" fontId="1" fillId="3" borderId="30" xfId="1" applyNumberFormat="1" applyFont="1" applyFill="1" applyBorder="1" applyAlignment="1">
      <alignment horizontal="right" vertical="center" shrinkToFit="1"/>
    </xf>
    <xf numFmtId="3" fontId="1" fillId="3" borderId="167" xfId="1" applyNumberFormat="1" applyFont="1" applyFill="1" applyBorder="1" applyAlignment="1">
      <alignment horizontal="right" vertical="center" shrinkToFit="1"/>
    </xf>
    <xf numFmtId="3" fontId="1" fillId="0" borderId="161" xfId="0" applyNumberFormat="1" applyFont="1" applyBorder="1" applyAlignment="1">
      <alignment vertical="center" shrinkToFit="1"/>
    </xf>
    <xf numFmtId="3" fontId="1" fillId="0" borderId="41" xfId="1" applyNumberFormat="1" applyFont="1" applyFill="1" applyBorder="1" applyAlignment="1">
      <alignment horizontal="right" vertical="center" shrinkToFit="1"/>
    </xf>
    <xf numFmtId="3" fontId="1" fillId="0" borderId="154" xfId="1" applyNumberFormat="1" applyFont="1" applyFill="1" applyBorder="1" applyAlignment="1">
      <alignment horizontal="right" vertical="center" shrinkToFit="1"/>
    </xf>
    <xf numFmtId="3" fontId="1" fillId="0" borderId="162" xfId="0" applyNumberFormat="1" applyFont="1" applyBorder="1" applyAlignment="1">
      <alignment vertical="center" shrinkToFit="1"/>
    </xf>
    <xf numFmtId="3" fontId="1" fillId="3" borderId="41" xfId="1" applyNumberFormat="1" applyFont="1" applyFill="1" applyBorder="1" applyAlignment="1">
      <alignment horizontal="right" vertical="center" shrinkToFit="1"/>
    </xf>
    <xf numFmtId="3" fontId="1" fillId="3" borderId="154" xfId="1" applyNumberFormat="1" applyFont="1" applyFill="1" applyBorder="1" applyAlignment="1">
      <alignment horizontal="right" vertical="center" shrinkToFit="1"/>
    </xf>
    <xf numFmtId="3" fontId="1" fillId="0" borderId="162" xfId="1" applyNumberFormat="1" applyFont="1" applyFill="1" applyBorder="1" applyAlignment="1">
      <alignment horizontal="right" vertical="center" shrinkToFit="1"/>
    </xf>
    <xf numFmtId="3" fontId="1" fillId="0" borderId="161" xfId="1" applyNumberFormat="1" applyFont="1" applyFill="1" applyBorder="1" applyAlignment="1">
      <alignment horizontal="right" vertical="center" shrinkToFit="1"/>
    </xf>
    <xf numFmtId="3" fontId="1" fillId="3" borderId="30" xfId="1" applyNumberFormat="1" applyFont="1" applyFill="1" applyBorder="1" applyAlignment="1">
      <alignment vertical="center" shrinkToFit="1"/>
    </xf>
    <xf numFmtId="3" fontId="1" fillId="3" borderId="167" xfId="1" applyNumberFormat="1" applyFont="1" applyFill="1" applyBorder="1" applyAlignment="1">
      <alignment vertical="center" shrinkToFit="1"/>
    </xf>
    <xf numFmtId="3" fontId="1" fillId="0" borderId="161" xfId="1" applyNumberFormat="1" applyFont="1" applyFill="1" applyBorder="1" applyAlignment="1">
      <alignment vertical="center" shrinkToFit="1"/>
    </xf>
    <xf numFmtId="3" fontId="1" fillId="2" borderId="41" xfId="1" applyNumberFormat="1" applyFont="1" applyFill="1" applyBorder="1" applyAlignment="1">
      <alignment vertical="center" shrinkToFit="1"/>
    </xf>
    <xf numFmtId="3" fontId="1" fillId="2" borderId="154" xfId="1" applyNumberFormat="1" applyFont="1" applyFill="1" applyBorder="1" applyAlignment="1">
      <alignment vertical="center" shrinkToFit="1"/>
    </xf>
    <xf numFmtId="3" fontId="1" fillId="0" borderId="162" xfId="1" applyNumberFormat="1" applyFont="1" applyFill="1" applyBorder="1" applyAlignment="1">
      <alignment vertical="center" shrinkToFit="1"/>
    </xf>
    <xf numFmtId="3" fontId="1" fillId="2" borderId="168" xfId="1" applyNumberFormat="1" applyFont="1" applyFill="1" applyBorder="1" applyAlignment="1">
      <alignment vertical="center" shrinkToFit="1"/>
    </xf>
    <xf numFmtId="3" fontId="1" fillId="2" borderId="169" xfId="1" applyNumberFormat="1" applyFont="1" applyFill="1" applyBorder="1" applyAlignment="1">
      <alignment vertical="center" shrinkToFit="1"/>
    </xf>
    <xf numFmtId="3" fontId="1" fillId="0" borderId="8" xfId="1" applyNumberFormat="1" applyFont="1" applyFill="1" applyBorder="1" applyAlignment="1">
      <alignment horizontal="right" vertical="center" shrinkToFit="1"/>
    </xf>
    <xf numFmtId="3" fontId="1" fillId="0" borderId="170" xfId="1" applyNumberFormat="1" applyFont="1" applyFill="1" applyBorder="1" applyAlignment="1">
      <alignment horizontal="right" vertical="center" shrinkToFit="1"/>
    </xf>
    <xf numFmtId="3" fontId="1" fillId="0" borderId="163" xfId="1" applyNumberFormat="1" applyFont="1" applyFill="1" applyBorder="1" applyAlignment="1">
      <alignment vertical="center" shrinkToFit="1"/>
    </xf>
    <xf numFmtId="3" fontId="1" fillId="0" borderId="29" xfId="0" applyNumberFormat="1" applyFont="1" applyBorder="1" applyAlignment="1">
      <alignment vertical="center" shrinkToFit="1"/>
    </xf>
    <xf numFmtId="3" fontId="1" fillId="0" borderId="156" xfId="0" applyNumberFormat="1" applyFont="1" applyBorder="1" applyAlignment="1">
      <alignment vertical="center" shrinkToFit="1"/>
    </xf>
    <xf numFmtId="3" fontId="1" fillId="0" borderId="164" xfId="1" applyNumberFormat="1" applyFont="1" applyFill="1" applyBorder="1" applyAlignment="1">
      <alignment vertical="center" shrinkToFit="1"/>
    </xf>
    <xf numFmtId="0" fontId="6" fillId="3" borderId="37" xfId="0" applyFont="1" applyFill="1" applyBorder="1" applyAlignment="1">
      <alignment vertical="center" shrinkToFit="1"/>
    </xf>
    <xf numFmtId="38" fontId="6" fillId="0" borderId="123" xfId="1" applyFont="1" applyFill="1" applyBorder="1" applyAlignment="1" applyProtection="1">
      <alignment vertical="center" shrinkToFit="1"/>
      <protection locked="0"/>
    </xf>
    <xf numFmtId="0" fontId="0" fillId="5" borderId="111" xfId="0" applyFill="1" applyBorder="1" applyAlignment="1">
      <alignment horizontal="center" vertical="center"/>
    </xf>
    <xf numFmtId="0" fontId="0" fillId="4" borderId="157" xfId="0" applyFill="1" applyBorder="1" applyAlignment="1">
      <alignment horizontal="center" vertical="center" shrinkToFit="1"/>
    </xf>
    <xf numFmtId="3" fontId="6" fillId="0" borderId="159" xfId="0" applyNumberFormat="1" applyFont="1" applyFill="1" applyBorder="1" applyAlignment="1">
      <alignment vertical="center"/>
    </xf>
    <xf numFmtId="3" fontId="6" fillId="0" borderId="161" xfId="0" applyNumberFormat="1" applyFont="1" applyFill="1" applyBorder="1" applyAlignment="1">
      <alignment vertical="center"/>
    </xf>
    <xf numFmtId="3" fontId="6" fillId="0" borderId="162" xfId="0" applyNumberFormat="1" applyFont="1" applyFill="1" applyBorder="1" applyAlignment="1">
      <alignment vertical="center"/>
    </xf>
    <xf numFmtId="3" fontId="6" fillId="0" borderId="171" xfId="0" applyNumberFormat="1" applyFont="1" applyFill="1" applyBorder="1" applyAlignment="1">
      <alignment vertical="center"/>
    </xf>
    <xf numFmtId="3" fontId="6" fillId="3" borderId="103" xfId="0" applyNumberFormat="1" applyFont="1" applyFill="1" applyBorder="1" applyAlignment="1" applyProtection="1">
      <alignment vertical="center"/>
      <protection locked="0"/>
    </xf>
    <xf numFmtId="3" fontId="6" fillId="3" borderId="166" xfId="0" applyNumberFormat="1" applyFont="1" applyFill="1" applyBorder="1" applyAlignment="1" applyProtection="1">
      <alignment vertical="center"/>
      <protection locked="0"/>
    </xf>
    <xf numFmtId="3" fontId="6" fillId="3" borderId="30" xfId="0" applyNumberFormat="1" applyFont="1" applyFill="1" applyBorder="1" applyAlignment="1" applyProtection="1">
      <alignment vertical="center"/>
      <protection locked="0"/>
    </xf>
    <xf numFmtId="3" fontId="6" fillId="3" borderId="167" xfId="0" applyNumberFormat="1" applyFont="1" applyFill="1" applyBorder="1" applyAlignment="1" applyProtection="1">
      <alignment vertical="center"/>
      <protection locked="0"/>
    </xf>
    <xf numFmtId="3" fontId="6" fillId="3" borderId="41" xfId="0" applyNumberFormat="1" applyFont="1" applyFill="1" applyBorder="1" applyAlignment="1" applyProtection="1">
      <alignment vertical="center"/>
      <protection locked="0"/>
    </xf>
    <xf numFmtId="3" fontId="6" fillId="3" borderId="154" xfId="0" applyNumberFormat="1" applyFont="1" applyFill="1" applyBorder="1" applyAlignment="1" applyProtection="1">
      <alignment vertical="center"/>
      <protection locked="0"/>
    </xf>
    <xf numFmtId="3" fontId="6" fillId="3" borderId="10" xfId="0" applyNumberFormat="1" applyFont="1" applyFill="1" applyBorder="1" applyAlignment="1" applyProtection="1">
      <alignment vertical="center"/>
      <protection locked="0"/>
    </xf>
    <xf numFmtId="3" fontId="6" fillId="3" borderId="175" xfId="0" applyNumberFormat="1" applyFont="1" applyFill="1" applyBorder="1" applyAlignment="1" applyProtection="1">
      <alignment vertical="center"/>
      <protection locked="0"/>
    </xf>
    <xf numFmtId="3" fontId="6" fillId="2" borderId="118" xfId="0" applyNumberFormat="1" applyFont="1" applyFill="1" applyBorder="1" applyAlignment="1" applyProtection="1">
      <alignment vertical="center"/>
      <protection locked="0"/>
    </xf>
    <xf numFmtId="3" fontId="6" fillId="2" borderId="176" xfId="0" applyNumberFormat="1" applyFont="1" applyFill="1" applyBorder="1" applyAlignment="1" applyProtection="1">
      <alignment vertical="center"/>
      <protection locked="0"/>
    </xf>
    <xf numFmtId="3" fontId="6" fillId="0" borderId="158" xfId="0" applyNumberFormat="1" applyFont="1" applyFill="1" applyBorder="1" applyAlignment="1">
      <alignment horizontal="right" vertical="center" wrapText="1"/>
    </xf>
    <xf numFmtId="3" fontId="6" fillId="0" borderId="137" xfId="0" applyNumberFormat="1" applyFont="1" applyFill="1" applyBorder="1" applyAlignment="1">
      <alignment horizontal="center" vertical="center"/>
    </xf>
    <xf numFmtId="3" fontId="6" fillId="0" borderId="172" xfId="0" applyNumberFormat="1" applyFont="1" applyFill="1" applyBorder="1" applyAlignment="1">
      <alignment vertical="center"/>
    </xf>
    <xf numFmtId="184" fontId="6" fillId="4" borderId="178" xfId="0" applyNumberFormat="1" applyFont="1" applyFill="1" applyBorder="1" applyAlignment="1">
      <alignment horizontal="center" vertical="center" shrinkToFit="1"/>
    </xf>
    <xf numFmtId="184" fontId="6" fillId="4" borderId="177" xfId="0" applyNumberFormat="1" applyFont="1" applyFill="1" applyBorder="1" applyAlignment="1">
      <alignment horizontal="center" vertical="center" shrinkToFit="1"/>
    </xf>
    <xf numFmtId="3" fontId="6" fillId="3" borderId="2" xfId="0" applyNumberFormat="1" applyFont="1" applyFill="1" applyBorder="1" applyAlignment="1" applyProtection="1">
      <alignment vertical="center"/>
      <protection locked="0"/>
    </xf>
    <xf numFmtId="3" fontId="6" fillId="3" borderId="179" xfId="0" applyNumberFormat="1" applyFont="1" applyFill="1" applyBorder="1" applyAlignment="1" applyProtection="1">
      <alignment vertical="center"/>
      <protection locked="0"/>
    </xf>
    <xf numFmtId="3" fontId="6" fillId="2" borderId="30" xfId="0" applyNumberFormat="1" applyFont="1" applyFill="1" applyBorder="1" applyAlignment="1" applyProtection="1">
      <alignment vertical="center"/>
      <protection locked="0"/>
    </xf>
    <xf numFmtId="3" fontId="6" fillId="2" borderId="167"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175" xfId="0" applyNumberFormat="1" applyFont="1" applyFill="1" applyBorder="1" applyAlignment="1" applyProtection="1">
      <alignment vertical="center"/>
      <protection locked="0"/>
    </xf>
    <xf numFmtId="0" fontId="6" fillId="0" borderId="66" xfId="0" applyNumberFormat="1" applyFont="1" applyFill="1" applyBorder="1" applyAlignment="1" applyProtection="1">
      <alignment horizontal="center" vertical="center" shrinkToFit="1"/>
      <protection locked="0"/>
    </xf>
    <xf numFmtId="0" fontId="6" fillId="0" borderId="180" xfId="0" applyNumberFormat="1" applyFont="1" applyFill="1" applyBorder="1" applyAlignment="1" applyProtection="1">
      <alignment horizontal="center" vertical="center" shrinkToFit="1"/>
      <protection locked="0"/>
    </xf>
    <xf numFmtId="179" fontId="6" fillId="0" borderId="159" xfId="0" applyNumberFormat="1" applyFont="1" applyFill="1" applyBorder="1" applyAlignment="1" applyProtection="1">
      <alignment vertical="center"/>
      <protection locked="0"/>
    </xf>
    <xf numFmtId="179" fontId="6" fillId="0" borderId="160" xfId="0" applyNumberFormat="1" applyFont="1" applyFill="1" applyBorder="1" applyAlignment="1" applyProtection="1">
      <alignment vertical="center"/>
      <protection locked="0"/>
    </xf>
    <xf numFmtId="179" fontId="6" fillId="0" borderId="171" xfId="0" applyNumberFormat="1" applyFont="1" applyFill="1" applyBorder="1" applyAlignment="1" applyProtection="1">
      <alignment vertical="center"/>
      <protection locked="0"/>
    </xf>
    <xf numFmtId="179" fontId="6" fillId="0" borderId="163" xfId="0" applyNumberFormat="1" applyFont="1" applyFill="1" applyBorder="1" applyAlignment="1" applyProtection="1">
      <alignment vertical="center"/>
      <protection locked="0"/>
    </xf>
    <xf numFmtId="179" fontId="6" fillId="0" borderId="181" xfId="0" applyNumberFormat="1" applyFont="1" applyFill="1" applyBorder="1" applyAlignment="1" applyProtection="1">
      <alignment vertical="center"/>
      <protection locked="0"/>
    </xf>
    <xf numFmtId="179" fontId="6" fillId="0" borderId="181" xfId="0" applyNumberFormat="1" applyFont="1" applyFill="1" applyBorder="1" applyAlignment="1" applyProtection="1">
      <alignment horizontal="right" vertical="center"/>
      <protection locked="0"/>
    </xf>
    <xf numFmtId="179" fontId="6" fillId="0" borderId="171" xfId="0" applyNumberFormat="1" applyFont="1" applyFill="1" applyBorder="1" applyAlignment="1" applyProtection="1">
      <alignment horizontal="right" vertical="center"/>
      <protection locked="0"/>
    </xf>
    <xf numFmtId="179" fontId="6" fillId="0" borderId="172" xfId="0" applyNumberFormat="1" applyFont="1" applyFill="1" applyBorder="1" applyAlignment="1" applyProtection="1">
      <alignment vertical="center"/>
      <protection locked="0"/>
    </xf>
    <xf numFmtId="179" fontId="6" fillId="0" borderId="158" xfId="0" applyNumberFormat="1" applyFont="1" applyFill="1" applyBorder="1" applyAlignment="1" applyProtection="1">
      <alignment vertical="center"/>
      <protection locked="0"/>
    </xf>
    <xf numFmtId="179" fontId="6" fillId="0" borderId="103" xfId="0" applyNumberFormat="1" applyFont="1" applyFill="1" applyBorder="1" applyAlignment="1" applyProtection="1">
      <alignment vertical="center"/>
      <protection locked="0"/>
    </xf>
    <xf numFmtId="179" fontId="6" fillId="0" borderId="166" xfId="0" applyNumberFormat="1" applyFont="1" applyFill="1" applyBorder="1" applyAlignment="1" applyProtection="1">
      <alignment vertical="center"/>
      <protection locked="0"/>
    </xf>
    <xf numFmtId="179" fontId="6" fillId="0" borderId="9" xfId="0" applyNumberFormat="1" applyFont="1" applyFill="1" applyBorder="1" applyAlignment="1" applyProtection="1">
      <alignment vertical="center"/>
      <protection locked="0"/>
    </xf>
    <xf numFmtId="179" fontId="6" fillId="0" borderId="155" xfId="0" applyNumberFormat="1" applyFont="1" applyFill="1" applyBorder="1" applyAlignment="1" applyProtection="1">
      <alignment vertical="center"/>
      <protection locked="0"/>
    </xf>
    <xf numFmtId="179" fontId="6" fillId="0" borderId="10" xfId="0" applyNumberFormat="1" applyFont="1" applyFill="1" applyBorder="1" applyAlignment="1" applyProtection="1">
      <alignment vertical="center"/>
      <protection locked="0"/>
    </xf>
    <xf numFmtId="179" fontId="6" fillId="0" borderId="175" xfId="0" applyNumberFormat="1" applyFont="1" applyFill="1" applyBorder="1" applyAlignment="1" applyProtection="1">
      <alignment vertical="center"/>
      <protection locked="0"/>
    </xf>
    <xf numFmtId="179" fontId="6" fillId="0" borderId="8" xfId="0" applyNumberFormat="1" applyFont="1" applyFill="1" applyBorder="1" applyAlignment="1" applyProtection="1">
      <alignment vertical="center"/>
      <protection locked="0"/>
    </xf>
    <xf numFmtId="179" fontId="6" fillId="0" borderId="170" xfId="0" applyNumberFormat="1" applyFont="1" applyFill="1" applyBorder="1" applyAlignment="1" applyProtection="1">
      <alignment vertical="center"/>
      <protection locked="0"/>
    </xf>
    <xf numFmtId="179" fontId="6" fillId="0" borderId="49" xfId="0" applyNumberFormat="1" applyFont="1" applyFill="1" applyBorder="1" applyAlignment="1" applyProtection="1">
      <alignment vertical="center"/>
      <protection locked="0"/>
    </xf>
    <xf numFmtId="179" fontId="6" fillId="0" borderId="182" xfId="0" applyNumberFormat="1" applyFont="1" applyFill="1" applyBorder="1" applyAlignment="1" applyProtection="1">
      <alignment vertical="center"/>
      <protection locked="0"/>
    </xf>
    <xf numFmtId="179" fontId="6" fillId="0" borderId="49" xfId="0" applyNumberFormat="1" applyFont="1" applyFill="1" applyBorder="1" applyAlignment="1" applyProtection="1">
      <alignment horizontal="right" vertical="center"/>
      <protection locked="0"/>
    </xf>
    <xf numFmtId="179" fontId="6" fillId="0" borderId="182" xfId="0" applyNumberFormat="1" applyFont="1" applyFill="1" applyBorder="1" applyAlignment="1" applyProtection="1">
      <alignment horizontal="right" vertical="center"/>
      <protection locked="0"/>
    </xf>
    <xf numFmtId="179" fontId="6" fillId="0" borderId="10" xfId="0" applyNumberFormat="1" applyFont="1" applyFill="1" applyBorder="1" applyAlignment="1" applyProtection="1">
      <alignment horizontal="right" vertical="center"/>
      <protection locked="0"/>
    </xf>
    <xf numFmtId="179" fontId="6" fillId="0" borderId="175" xfId="0" applyNumberFormat="1" applyFont="1" applyFill="1" applyBorder="1" applyAlignment="1" applyProtection="1">
      <alignment horizontal="right" vertical="center"/>
      <protection locked="0"/>
    </xf>
    <xf numFmtId="179" fontId="6" fillId="0" borderId="118" xfId="0" applyNumberFormat="1" applyFont="1" applyFill="1" applyBorder="1" applyAlignment="1" applyProtection="1">
      <alignment vertical="center"/>
      <protection locked="0"/>
    </xf>
    <xf numFmtId="179" fontId="6" fillId="0" borderId="176" xfId="0" applyNumberFormat="1" applyFont="1" applyFill="1" applyBorder="1" applyAlignment="1" applyProtection="1">
      <alignment vertical="center"/>
      <protection locked="0"/>
    </xf>
    <xf numFmtId="179" fontId="6" fillId="0" borderId="119" xfId="0" applyNumberFormat="1" applyFont="1" applyFill="1" applyBorder="1" applyAlignment="1" applyProtection="1">
      <alignment vertical="center"/>
      <protection locked="0"/>
    </xf>
    <xf numFmtId="179" fontId="6" fillId="0" borderId="165" xfId="0" applyNumberFormat="1" applyFont="1" applyFill="1" applyBorder="1" applyAlignment="1" applyProtection="1">
      <alignment vertical="center"/>
      <protection locked="0"/>
    </xf>
    <xf numFmtId="0" fontId="6" fillId="0" borderId="120" xfId="0" applyFont="1" applyFill="1" applyBorder="1" applyAlignment="1">
      <alignment vertical="center" shrinkToFit="1"/>
    </xf>
    <xf numFmtId="38" fontId="6" fillId="0" borderId="47" xfId="1" applyFont="1" applyFill="1" applyBorder="1" applyAlignment="1" applyProtection="1">
      <alignment vertical="center" shrinkToFit="1"/>
      <protection locked="0"/>
    </xf>
    <xf numFmtId="38" fontId="6" fillId="0" borderId="20" xfId="1" applyFont="1" applyFill="1" applyBorder="1" applyAlignment="1" applyProtection="1">
      <alignment vertical="center" shrinkToFit="1"/>
      <protection locked="0"/>
    </xf>
    <xf numFmtId="38" fontId="6" fillId="0" borderId="94" xfId="1" applyFont="1" applyFill="1" applyBorder="1" applyAlignment="1" applyProtection="1">
      <alignment vertical="center" shrinkToFit="1"/>
      <protection locked="0"/>
    </xf>
    <xf numFmtId="38" fontId="6" fillId="0" borderId="34" xfId="1" applyFont="1" applyFill="1" applyBorder="1" applyAlignment="1" applyProtection="1">
      <alignment vertical="center" shrinkToFit="1"/>
      <protection locked="0"/>
    </xf>
    <xf numFmtId="38" fontId="6" fillId="0" borderId="122" xfId="1" applyFont="1" applyFill="1" applyBorder="1" applyAlignment="1" applyProtection="1">
      <alignment vertical="center" shrinkToFit="1"/>
      <protection locked="0"/>
    </xf>
    <xf numFmtId="38" fontId="6" fillId="0" borderId="32" xfId="1" applyFont="1" applyFill="1" applyBorder="1" applyAlignment="1" applyProtection="1">
      <alignment vertical="center" wrapText="1" shrinkToFit="1"/>
      <protection locked="0"/>
    </xf>
    <xf numFmtId="177" fontId="0" fillId="0" borderId="1" xfId="0" applyNumberFormat="1" applyFill="1" applyBorder="1" applyAlignment="1">
      <alignment horizontal="left" vertical="center" wrapText="1" shrinkToFit="1"/>
    </xf>
    <xf numFmtId="177" fontId="0" fillId="0" borderId="5" xfId="0" applyNumberFormat="1" applyFill="1" applyBorder="1" applyAlignment="1">
      <alignment horizontal="left" vertical="center" wrapText="1" shrinkToFit="1"/>
    </xf>
    <xf numFmtId="0" fontId="0" fillId="0" borderId="5" xfId="0" applyBorder="1" applyAlignment="1">
      <alignment vertical="center" wrapText="1" shrinkToFit="1"/>
    </xf>
    <xf numFmtId="0" fontId="0" fillId="0" borderId="52" xfId="0" applyBorder="1" applyAlignment="1">
      <alignment vertical="center" wrapText="1"/>
    </xf>
    <xf numFmtId="0" fontId="6" fillId="3" borderId="13" xfId="0" applyFont="1" applyFill="1" applyBorder="1" applyAlignment="1">
      <alignment vertical="center" shrinkToFit="1"/>
    </xf>
    <xf numFmtId="184" fontId="6" fillId="4" borderId="185" xfId="0" applyNumberFormat="1" applyFont="1" applyFill="1" applyBorder="1" applyAlignment="1">
      <alignment horizontal="center" vertical="center" shrinkToFit="1"/>
    </xf>
    <xf numFmtId="184" fontId="6" fillId="4" borderId="186" xfId="0" applyNumberFormat="1" applyFont="1" applyFill="1" applyBorder="1" applyAlignment="1">
      <alignment horizontal="center" vertical="center" shrinkToFit="1"/>
    </xf>
    <xf numFmtId="0" fontId="6" fillId="0" borderId="14" xfId="0" applyNumberFormat="1" applyFont="1" applyFill="1" applyBorder="1" applyAlignment="1" applyProtection="1">
      <alignment horizontal="left" vertical="center" shrinkToFit="1"/>
      <protection locked="0"/>
    </xf>
    <xf numFmtId="0" fontId="6" fillId="3" borderId="58" xfId="0" applyNumberFormat="1" applyFont="1" applyFill="1" applyBorder="1" applyAlignment="1" applyProtection="1">
      <alignment horizontal="left" vertical="center" shrinkToFit="1"/>
      <protection locked="0"/>
    </xf>
    <xf numFmtId="0" fontId="6" fillId="4" borderId="187" xfId="0" applyFont="1" applyFill="1" applyBorder="1" applyAlignment="1">
      <alignment horizontal="center" vertical="center" shrinkToFit="1"/>
    </xf>
    <xf numFmtId="0" fontId="6" fillId="4" borderId="188" xfId="0" applyFont="1" applyFill="1" applyBorder="1" applyAlignment="1">
      <alignment horizontal="center" vertical="center" shrinkToFit="1"/>
    </xf>
    <xf numFmtId="0" fontId="6" fillId="4" borderId="189" xfId="0" applyFont="1" applyFill="1" applyBorder="1" applyAlignment="1">
      <alignment horizontal="center" vertical="center" shrinkToFit="1"/>
    </xf>
    <xf numFmtId="0" fontId="0" fillId="4" borderId="147" xfId="0" applyFill="1" applyBorder="1" applyAlignment="1">
      <alignment horizontal="center" vertical="center" shrinkToFit="1"/>
    </xf>
    <xf numFmtId="3" fontId="6" fillId="0" borderId="190" xfId="0" applyNumberFormat="1" applyFont="1" applyFill="1" applyBorder="1" applyAlignment="1">
      <alignment vertical="center"/>
    </xf>
    <xf numFmtId="3" fontId="6" fillId="0" borderId="149" xfId="0" applyNumberFormat="1" applyFont="1" applyFill="1" applyBorder="1" applyAlignment="1">
      <alignment vertical="center"/>
    </xf>
    <xf numFmtId="3" fontId="6" fillId="0" borderId="191" xfId="0" applyNumberFormat="1" applyFont="1" applyFill="1" applyBorder="1" applyAlignment="1">
      <alignment vertical="center"/>
    </xf>
    <xf numFmtId="3" fontId="6" fillId="0" borderId="192" xfId="0" applyNumberFormat="1" applyFont="1" applyFill="1" applyBorder="1" applyAlignment="1">
      <alignment vertical="center"/>
    </xf>
    <xf numFmtId="3" fontId="6" fillId="0" borderId="152" xfId="0" applyNumberFormat="1" applyFont="1" applyFill="1" applyBorder="1" applyAlignment="1">
      <alignment vertical="center"/>
    </xf>
    <xf numFmtId="3" fontId="6" fillId="0" borderId="193" xfId="0" applyNumberFormat="1" applyFont="1" applyFill="1" applyBorder="1" applyAlignment="1">
      <alignment vertical="center"/>
    </xf>
    <xf numFmtId="3" fontId="6" fillId="0" borderId="194" xfId="0" applyNumberFormat="1" applyFont="1" applyFill="1" applyBorder="1" applyAlignment="1">
      <alignment vertical="center"/>
    </xf>
    <xf numFmtId="3" fontId="6" fillId="0" borderId="144" xfId="0" applyNumberFormat="1" applyFont="1" applyFill="1" applyBorder="1" applyAlignment="1">
      <alignment vertical="center"/>
    </xf>
    <xf numFmtId="0" fontId="6" fillId="3" borderId="88" xfId="0" applyNumberFormat="1" applyFont="1" applyFill="1" applyBorder="1" applyAlignment="1" applyProtection="1">
      <alignment horizontal="center" vertical="center" shrinkToFit="1"/>
      <protection locked="0"/>
    </xf>
    <xf numFmtId="0" fontId="6" fillId="3" borderId="5" xfId="0" applyNumberFormat="1" applyFont="1" applyFill="1" applyBorder="1" applyAlignment="1" applyProtection="1">
      <alignment horizontal="center" vertical="center" shrinkToFit="1"/>
      <protection locked="0"/>
    </xf>
    <xf numFmtId="0" fontId="6" fillId="3" borderId="50" xfId="0" applyNumberFormat="1"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3" fontId="6" fillId="3" borderId="133" xfId="0" applyNumberFormat="1" applyFont="1" applyFill="1" applyBorder="1" applyAlignment="1" applyProtection="1">
      <alignment vertical="center"/>
      <protection locked="0"/>
    </xf>
    <xf numFmtId="3" fontId="6" fillId="3" borderId="9" xfId="0" applyNumberFormat="1" applyFont="1" applyFill="1" applyBorder="1" applyAlignment="1" applyProtection="1">
      <alignment vertical="center"/>
      <protection locked="0"/>
    </xf>
    <xf numFmtId="3" fontId="6" fillId="3" borderId="155" xfId="0" applyNumberFormat="1" applyFont="1" applyFill="1" applyBorder="1" applyAlignment="1" applyProtection="1">
      <alignment vertical="center"/>
      <protection locked="0"/>
    </xf>
    <xf numFmtId="3" fontId="6" fillId="3" borderId="130" xfId="0" applyNumberFormat="1" applyFont="1" applyFill="1" applyBorder="1" applyAlignment="1" applyProtection="1">
      <alignment vertical="center"/>
      <protection locked="0"/>
    </xf>
    <xf numFmtId="3" fontId="6" fillId="0" borderId="118" xfId="0" applyNumberFormat="1" applyFont="1" applyFill="1" applyBorder="1" applyAlignment="1" applyProtection="1">
      <alignment vertical="center"/>
      <protection locked="0"/>
    </xf>
    <xf numFmtId="3" fontId="6" fillId="0" borderId="176" xfId="0" applyNumberFormat="1" applyFont="1" applyFill="1" applyBorder="1" applyAlignment="1" applyProtection="1">
      <alignment vertical="center"/>
      <protection locked="0"/>
    </xf>
    <xf numFmtId="3" fontId="6" fillId="3" borderId="132" xfId="0" applyNumberFormat="1" applyFont="1" applyFill="1" applyBorder="1" applyAlignment="1" applyProtection="1">
      <alignment vertical="center"/>
      <protection locked="0"/>
    </xf>
    <xf numFmtId="3" fontId="6" fillId="3" borderId="49" xfId="0" applyNumberFormat="1" applyFont="1" applyFill="1" applyBorder="1" applyAlignment="1" applyProtection="1">
      <alignment vertical="center"/>
      <protection locked="0"/>
    </xf>
    <xf numFmtId="3" fontId="6" fillId="3" borderId="182" xfId="0" applyNumberFormat="1" applyFont="1" applyFill="1" applyBorder="1" applyAlignment="1" applyProtection="1">
      <alignment vertical="center"/>
      <protection locked="0"/>
    </xf>
    <xf numFmtId="3" fontId="6" fillId="3" borderId="129"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3" fontId="6" fillId="0" borderId="170" xfId="0" applyNumberFormat="1" applyFont="1" applyFill="1" applyBorder="1" applyAlignment="1" applyProtection="1">
      <alignment vertical="center"/>
      <protection locked="0"/>
    </xf>
    <xf numFmtId="3" fontId="6" fillId="3" borderId="132" xfId="0" applyNumberFormat="1" applyFont="1" applyFill="1" applyBorder="1" applyAlignment="1" applyProtection="1">
      <alignment horizontal="right" vertical="center"/>
      <protection locked="0"/>
    </xf>
    <xf numFmtId="3" fontId="6" fillId="3" borderId="49" xfId="0" applyNumberFormat="1" applyFont="1" applyFill="1" applyBorder="1" applyAlignment="1" applyProtection="1">
      <alignment horizontal="right" vertical="center"/>
      <protection locked="0"/>
    </xf>
    <xf numFmtId="3" fontId="6" fillId="3" borderId="182" xfId="0" applyNumberFormat="1" applyFont="1" applyFill="1" applyBorder="1" applyAlignment="1" applyProtection="1">
      <alignment horizontal="right" vertical="center"/>
      <protection locked="0"/>
    </xf>
    <xf numFmtId="3" fontId="6" fillId="3" borderId="129" xfId="0" applyNumberFormat="1" applyFont="1" applyFill="1" applyBorder="1" applyAlignment="1" applyProtection="1">
      <alignment horizontal="right" vertical="center"/>
      <protection locked="0"/>
    </xf>
    <xf numFmtId="3" fontId="6" fillId="3" borderId="30" xfId="0" applyNumberFormat="1" applyFont="1" applyFill="1" applyBorder="1" applyAlignment="1" applyProtection="1">
      <alignment horizontal="right" vertical="center"/>
      <protection locked="0"/>
    </xf>
    <xf numFmtId="3" fontId="6" fillId="3" borderId="167" xfId="0" applyNumberFormat="1" applyFont="1" applyFill="1" applyBorder="1" applyAlignment="1" applyProtection="1">
      <alignment horizontal="right" vertical="center"/>
      <protection locked="0"/>
    </xf>
    <xf numFmtId="3" fontId="6" fillId="0" borderId="119" xfId="0" applyNumberFormat="1" applyFont="1" applyFill="1" applyBorder="1" applyAlignment="1">
      <alignment vertical="center"/>
    </xf>
    <xf numFmtId="3" fontId="6" fillId="0" borderId="165" xfId="0" applyNumberFormat="1" applyFont="1" applyFill="1" applyBorder="1" applyAlignment="1">
      <alignment vertical="center"/>
    </xf>
    <xf numFmtId="181" fontId="6" fillId="0" borderId="0" xfId="0" applyNumberFormat="1" applyFont="1" applyFill="1" applyBorder="1" applyAlignment="1">
      <alignment vertical="center" wrapText="1"/>
    </xf>
    <xf numFmtId="0" fontId="6" fillId="3" borderId="13" xfId="0" applyFont="1" applyFill="1" applyBorder="1" applyAlignment="1">
      <alignment horizontal="center" vertical="center" shrinkToFit="1"/>
    </xf>
    <xf numFmtId="0" fontId="6" fillId="3" borderId="37" xfId="0" applyFont="1" applyFill="1" applyBorder="1" applyAlignment="1">
      <alignment horizontal="center" vertical="center" shrinkToFit="1"/>
    </xf>
    <xf numFmtId="3" fontId="6" fillId="0" borderId="181" xfId="0" applyNumberFormat="1" applyFont="1" applyFill="1" applyBorder="1" applyAlignment="1">
      <alignment vertical="center"/>
    </xf>
    <xf numFmtId="3" fontId="6" fillId="0" borderId="102" xfId="1" applyNumberFormat="1" applyFont="1" applyFill="1" applyBorder="1" applyAlignment="1">
      <alignment vertical="center"/>
    </xf>
    <xf numFmtId="3" fontId="6" fillId="0" borderId="174" xfId="1" applyNumberFormat="1" applyFont="1" applyFill="1" applyBorder="1" applyAlignment="1">
      <alignment vertical="center"/>
    </xf>
    <xf numFmtId="178" fontId="6" fillId="0" borderId="202" xfId="0" applyNumberFormat="1" applyFont="1" applyFill="1" applyBorder="1" applyAlignment="1">
      <alignment horizontal="right" vertical="center" wrapText="1"/>
    </xf>
    <xf numFmtId="3" fontId="6" fillId="0" borderId="160" xfId="0" applyNumberFormat="1" applyFont="1" applyFill="1" applyBorder="1" applyAlignment="1">
      <alignment vertical="center"/>
    </xf>
    <xf numFmtId="3" fontId="6" fillId="0" borderId="203" xfId="0" applyNumberFormat="1" applyFont="1" applyFill="1" applyBorder="1" applyAlignment="1">
      <alignment vertical="center"/>
    </xf>
    <xf numFmtId="3" fontId="6" fillId="0" borderId="163" xfId="0" applyNumberFormat="1" applyFont="1" applyFill="1" applyBorder="1" applyAlignment="1">
      <alignment vertical="center"/>
    </xf>
    <xf numFmtId="3" fontId="6" fillId="0" borderId="164" xfId="0" applyNumberFormat="1" applyFont="1" applyFill="1" applyBorder="1" applyAlignment="1">
      <alignment vertical="center"/>
    </xf>
    <xf numFmtId="3" fontId="6" fillId="0" borderId="9" xfId="0" applyNumberFormat="1" applyFont="1" applyFill="1" applyBorder="1" applyAlignment="1">
      <alignment vertical="center"/>
    </xf>
    <xf numFmtId="3" fontId="6" fillId="0" borderId="155" xfId="0" applyNumberFormat="1" applyFont="1" applyFill="1" applyBorder="1" applyAlignment="1">
      <alignment vertical="center"/>
    </xf>
    <xf numFmtId="3" fontId="6" fillId="0" borderId="30" xfId="0" applyNumberFormat="1" applyFont="1" applyFill="1" applyBorder="1" applyAlignment="1">
      <alignment vertical="center"/>
    </xf>
    <xf numFmtId="3" fontId="6" fillId="0" borderId="167"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175" xfId="0" applyNumberFormat="1" applyFont="1" applyFill="1" applyBorder="1" applyAlignment="1">
      <alignment vertical="center"/>
    </xf>
    <xf numFmtId="3" fontId="6" fillId="0" borderId="204" xfId="0" applyNumberFormat="1" applyFont="1" applyFill="1" applyBorder="1" applyAlignment="1">
      <alignment vertical="center"/>
    </xf>
    <xf numFmtId="3" fontId="6" fillId="0" borderId="205" xfId="0" applyNumberFormat="1" applyFont="1" applyFill="1" applyBorder="1" applyAlignment="1">
      <alignment vertical="center"/>
    </xf>
    <xf numFmtId="3" fontId="6" fillId="0" borderId="8" xfId="0" applyNumberFormat="1" applyFont="1" applyFill="1" applyBorder="1" applyAlignment="1" applyProtection="1">
      <alignment vertical="center"/>
    </xf>
    <xf numFmtId="3" fontId="6" fillId="0" borderId="170" xfId="0" applyNumberFormat="1" applyFont="1" applyFill="1" applyBorder="1" applyAlignment="1" applyProtection="1">
      <alignment vertical="center"/>
    </xf>
    <xf numFmtId="3" fontId="6" fillId="0" borderId="29" xfId="0" applyNumberFormat="1" applyFont="1" applyFill="1" applyBorder="1" applyAlignment="1" applyProtection="1">
      <alignment vertical="center"/>
    </xf>
    <xf numFmtId="3" fontId="6" fillId="0" borderId="156" xfId="0" applyNumberFormat="1" applyFont="1" applyFill="1" applyBorder="1" applyAlignment="1" applyProtection="1">
      <alignment vertical="center"/>
    </xf>
    <xf numFmtId="178" fontId="6" fillId="0" borderId="144" xfId="0" applyNumberFormat="1" applyFont="1" applyFill="1" applyBorder="1" applyAlignment="1">
      <alignment horizontal="right" vertical="center" wrapText="1"/>
    </xf>
    <xf numFmtId="3" fontId="6" fillId="0" borderId="151" xfId="0" applyNumberFormat="1" applyFont="1" applyFill="1" applyBorder="1" applyAlignment="1">
      <alignment horizontal="center" vertical="center"/>
    </xf>
    <xf numFmtId="3" fontId="6" fillId="0" borderId="148" xfId="0" applyNumberFormat="1" applyFont="1" applyFill="1" applyBorder="1" applyAlignment="1">
      <alignment vertical="center"/>
    </xf>
    <xf numFmtId="3" fontId="6" fillId="3" borderId="1" xfId="0" applyNumberFormat="1" applyFont="1" applyFill="1" applyBorder="1" applyAlignment="1" applyProtection="1">
      <alignment vertical="center"/>
      <protection locked="0"/>
    </xf>
    <xf numFmtId="3" fontId="6" fillId="3" borderId="50" xfId="0" applyNumberFormat="1" applyFont="1" applyFill="1" applyBorder="1" applyAlignment="1" applyProtection="1">
      <alignment vertical="center"/>
      <protection locked="0"/>
    </xf>
    <xf numFmtId="3" fontId="6" fillId="2" borderId="116" xfId="0" applyNumberFormat="1" applyFont="1" applyFill="1" applyBorder="1" applyAlignment="1" applyProtection="1">
      <alignment vertical="center"/>
      <protection locked="0"/>
    </xf>
    <xf numFmtId="3" fontId="6" fillId="2" borderId="192" xfId="0" applyNumberFormat="1" applyFont="1" applyFill="1" applyBorder="1" applyAlignment="1" applyProtection="1">
      <alignment vertical="center"/>
      <protection locked="0"/>
    </xf>
    <xf numFmtId="0" fontId="22" fillId="0" borderId="0" xfId="0" applyFont="1" applyAlignment="1">
      <alignment horizontal="center" vertical="center"/>
    </xf>
    <xf numFmtId="0" fontId="7" fillId="0" borderId="0" xfId="2" applyFont="1" applyAlignment="1">
      <alignment horizontal="center" vertical="center" wrapText="1"/>
    </xf>
    <xf numFmtId="0" fontId="0" fillId="0" borderId="12" xfId="2" applyFont="1" applyBorder="1" applyAlignment="1">
      <alignment vertical="center" wrapText="1"/>
    </xf>
    <xf numFmtId="0" fontId="1" fillId="0" borderId="27" xfId="2" applyFont="1" applyBorder="1" applyAlignment="1">
      <alignment vertical="center" wrapText="1"/>
    </xf>
    <xf numFmtId="0" fontId="0" fillId="0" borderId="0" xfId="2" applyFont="1" applyAlignment="1">
      <alignment vertical="top" wrapText="1"/>
    </xf>
    <xf numFmtId="0" fontId="1" fillId="0" borderId="0" xfId="2" applyFont="1" applyAlignment="1">
      <alignment vertical="top" wrapText="1"/>
    </xf>
    <xf numFmtId="0" fontId="10" fillId="0" borderId="0" xfId="0" applyFont="1" applyBorder="1" applyAlignment="1">
      <alignment horizontal="center" vertical="center"/>
    </xf>
    <xf numFmtId="0" fontId="0" fillId="0" borderId="71" xfId="0"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3" xfId="0" applyFont="1" applyFill="1" applyBorder="1" applyAlignment="1">
      <alignment horizontal="center" vertical="center" textRotation="255" shrinkToFit="1"/>
    </xf>
    <xf numFmtId="0" fontId="0" fillId="0" borderId="4" xfId="0" applyFont="1" applyFill="1" applyBorder="1" applyAlignment="1">
      <alignment horizontal="center" vertical="center" textRotation="255" shrinkToFit="1"/>
    </xf>
    <xf numFmtId="0" fontId="0" fillId="0" borderId="72" xfId="0" applyFont="1" applyFill="1" applyBorder="1" applyAlignment="1">
      <alignment horizontal="center" vertical="center" textRotation="255" shrinkToFit="1"/>
    </xf>
    <xf numFmtId="0" fontId="6" fillId="4" borderId="73" xfId="0" applyFont="1" applyFill="1" applyBorder="1" applyAlignment="1">
      <alignment horizontal="center" vertical="center" shrinkToFit="1"/>
    </xf>
    <xf numFmtId="0" fontId="6" fillId="4" borderId="90" xfId="0" applyFont="1" applyFill="1" applyBorder="1" applyAlignment="1">
      <alignment horizontal="center" vertical="center" shrinkToFit="1"/>
    </xf>
    <xf numFmtId="0" fontId="6" fillId="4" borderId="125" xfId="0" applyFont="1" applyFill="1" applyBorder="1" applyAlignment="1">
      <alignment horizontal="center" vertical="center" shrinkToFit="1"/>
    </xf>
    <xf numFmtId="0" fontId="6" fillId="4" borderId="141" xfId="0" applyFont="1" applyFill="1" applyBorder="1" applyAlignment="1">
      <alignment horizontal="center" vertical="center" shrinkToFit="1"/>
    </xf>
    <xf numFmtId="0" fontId="6" fillId="4" borderId="75" xfId="0" applyFont="1" applyFill="1" applyBorder="1" applyAlignment="1">
      <alignment horizontal="center" vertical="center" shrinkToFit="1"/>
    </xf>
    <xf numFmtId="0" fontId="6" fillId="4" borderId="184" xfId="0" applyFont="1" applyFill="1" applyBorder="1" applyAlignment="1">
      <alignment horizontal="center" vertical="center" shrinkToFit="1"/>
    </xf>
    <xf numFmtId="0" fontId="0" fillId="0" borderId="77" xfId="0" applyFill="1" applyBorder="1" applyAlignment="1">
      <alignment horizontal="center" vertical="center" wrapText="1"/>
    </xf>
    <xf numFmtId="0" fontId="0" fillId="0" borderId="17" xfId="0" applyFont="1" applyFill="1" applyBorder="1" applyAlignment="1">
      <alignment horizontal="center" vertical="center" wrapText="1"/>
    </xf>
    <xf numFmtId="3" fontId="0" fillId="0" borderId="78" xfId="0" applyNumberFormat="1" applyBorder="1" applyAlignment="1">
      <alignment horizontal="center" vertical="center" wrapText="1"/>
    </xf>
    <xf numFmtId="3" fontId="0" fillId="0" borderId="79" xfId="0" applyNumberFormat="1" applyFont="1" applyBorder="1" applyAlignment="1">
      <alignment horizontal="center" vertical="center"/>
    </xf>
    <xf numFmtId="3" fontId="9" fillId="0" borderId="81" xfId="0" applyNumberFormat="1" applyFont="1" applyBorder="1" applyAlignment="1">
      <alignment horizontal="left" vertical="top" wrapText="1"/>
    </xf>
    <xf numFmtId="0" fontId="6" fillId="4" borderId="121" xfId="0" applyFont="1" applyFill="1" applyBorder="1" applyAlignment="1">
      <alignment horizontal="center" vertical="center"/>
    </xf>
    <xf numFmtId="0" fontId="0" fillId="0" borderId="81" xfId="0" applyBorder="1" applyAlignment="1">
      <alignment horizontal="center" vertical="center"/>
    </xf>
    <xf numFmtId="0" fontId="0" fillId="0" borderId="183" xfId="0" applyBorder="1" applyAlignment="1">
      <alignment horizontal="center" vertical="center"/>
    </xf>
    <xf numFmtId="0" fontId="25" fillId="0" borderId="0" xfId="0" applyFont="1" applyFill="1" applyBorder="1" applyAlignment="1">
      <alignment horizontal="center" vertical="center" wrapText="1"/>
    </xf>
    <xf numFmtId="38" fontId="6" fillId="0" borderId="88" xfId="1" applyFont="1" applyFill="1" applyBorder="1" applyAlignment="1" applyProtection="1">
      <alignment vertical="center" shrinkToFit="1"/>
      <protection locked="0"/>
    </xf>
    <xf numFmtId="38" fontId="6" fillId="0" borderId="13" xfId="1" applyFont="1" applyFill="1" applyBorder="1" applyAlignment="1" applyProtection="1">
      <alignment vertical="center" shrinkToFit="1"/>
      <protection locked="0"/>
    </xf>
    <xf numFmtId="38" fontId="6" fillId="0" borderId="5" xfId="1" applyFont="1" applyFill="1" applyBorder="1" applyAlignment="1" applyProtection="1">
      <alignment vertical="center" shrinkToFit="1"/>
      <protection locked="0"/>
    </xf>
    <xf numFmtId="38" fontId="6" fillId="0" borderId="19" xfId="1" applyFont="1" applyFill="1" applyBorder="1" applyAlignment="1" applyProtection="1">
      <alignment vertical="center" shrinkToFit="1"/>
      <protection locked="0"/>
    </xf>
    <xf numFmtId="0" fontId="6" fillId="0" borderId="5" xfId="0" applyFont="1" applyBorder="1" applyAlignment="1">
      <alignment vertical="center" shrinkToFit="1"/>
    </xf>
    <xf numFmtId="0" fontId="6" fillId="0" borderId="19" xfId="0" applyFont="1" applyBorder="1" applyAlignment="1">
      <alignment vertical="center" shrinkToFit="1"/>
    </xf>
    <xf numFmtId="0" fontId="6" fillId="0" borderId="6" xfId="0" applyFont="1" applyBorder="1" applyAlignment="1">
      <alignment vertical="center" shrinkToFit="1"/>
    </xf>
    <xf numFmtId="0" fontId="6" fillId="0" borderId="36" xfId="0" applyFont="1" applyBorder="1" applyAlignment="1">
      <alignment vertical="center" shrinkToFit="1"/>
    </xf>
    <xf numFmtId="0" fontId="6" fillId="4" borderId="80" xfId="0" applyFont="1" applyFill="1" applyBorder="1" applyAlignment="1">
      <alignment horizontal="center" vertical="center" shrinkToFit="1"/>
    </xf>
    <xf numFmtId="0" fontId="6" fillId="4" borderId="81" xfId="0" applyFont="1" applyFill="1" applyBorder="1" applyAlignment="1">
      <alignment horizontal="center" vertical="center" shrinkToFit="1"/>
    </xf>
    <xf numFmtId="0" fontId="6" fillId="0" borderId="82" xfId="0" applyFont="1" applyFill="1" applyBorder="1" applyAlignment="1">
      <alignment horizontal="center" vertical="center" shrinkToFit="1"/>
    </xf>
    <xf numFmtId="0" fontId="6" fillId="0" borderId="83" xfId="0" applyFont="1" applyFill="1" applyBorder="1" applyAlignment="1">
      <alignment horizontal="center" vertical="center" shrinkToFit="1"/>
    </xf>
    <xf numFmtId="0" fontId="6" fillId="0" borderId="84" xfId="0" applyFont="1" applyFill="1" applyBorder="1" applyAlignment="1">
      <alignment horizontal="center" vertical="center" shrinkToFit="1"/>
    </xf>
    <xf numFmtId="0" fontId="6" fillId="0" borderId="85"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10" fillId="0" borderId="0" xfId="0" applyFont="1" applyAlignment="1">
      <alignment horizontal="center" vertical="center"/>
    </xf>
    <xf numFmtId="0" fontId="6" fillId="0" borderId="27" xfId="0" applyFont="1" applyBorder="1" applyAlignment="1">
      <alignment horizontal="center" vertical="center" textRotation="255" shrinkToFit="1"/>
    </xf>
    <xf numFmtId="0" fontId="6" fillId="0" borderId="25" xfId="0" applyFont="1" applyBorder="1" applyAlignment="1">
      <alignment horizontal="center" vertical="center" wrapText="1" shrinkToFit="1"/>
    </xf>
    <xf numFmtId="0" fontId="6" fillId="0" borderId="87" xfId="0" applyFont="1" applyBorder="1" applyAlignment="1">
      <alignment horizontal="center" vertical="center" wrapText="1" shrinkToFit="1"/>
    </xf>
    <xf numFmtId="0" fontId="6" fillId="0" borderId="3"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69"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89" xfId="0" applyFont="1" applyBorder="1" applyAlignment="1">
      <alignment horizontal="center" vertical="center" textRotation="255" shrinkToFit="1"/>
    </xf>
    <xf numFmtId="0" fontId="6" fillId="0" borderId="78"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105" xfId="0" applyFont="1" applyBorder="1" applyAlignment="1">
      <alignment horizontal="center" vertical="center" shrinkToFit="1"/>
    </xf>
    <xf numFmtId="0" fontId="6" fillId="4" borderId="85" xfId="0" applyFont="1" applyFill="1" applyBorder="1" applyAlignment="1">
      <alignment horizontal="left" vertical="center" shrinkToFit="1"/>
    </xf>
    <xf numFmtId="0" fontId="0" fillId="0" borderId="40" xfId="0" applyBorder="1" applyAlignment="1">
      <alignment horizontal="left" vertical="center" shrinkToFit="1"/>
    </xf>
    <xf numFmtId="0" fontId="9" fillId="0" borderId="0" xfId="0" applyFont="1" applyFill="1" applyAlignment="1">
      <alignment horizontal="center" vertical="center"/>
    </xf>
    <xf numFmtId="0" fontId="0" fillId="3" borderId="56"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6" fillId="0" borderId="94"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4" borderId="101" xfId="0" applyFont="1" applyFill="1" applyBorder="1" applyAlignment="1">
      <alignment horizontal="center" vertical="center"/>
    </xf>
    <xf numFmtId="0" fontId="0" fillId="0" borderId="101" xfId="0" applyBorder="1" applyAlignment="1">
      <alignment horizontal="center" vertical="center"/>
    </xf>
    <xf numFmtId="0" fontId="0" fillId="0" borderId="173" xfId="0" applyBorder="1" applyAlignment="1">
      <alignment horizontal="center" vertical="center"/>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6" fillId="0" borderId="114" xfId="0" applyFont="1" applyFill="1" applyBorder="1" applyAlignment="1">
      <alignment horizontal="center" vertical="center" shrinkToFit="1"/>
    </xf>
    <xf numFmtId="0" fontId="0" fillId="3" borderId="55" xfId="0" applyFont="1" applyFill="1" applyBorder="1" applyAlignment="1">
      <alignment horizontal="center" vertical="center" wrapText="1"/>
    </xf>
    <xf numFmtId="0" fontId="6" fillId="2" borderId="94" xfId="0" applyFont="1" applyFill="1" applyBorder="1" applyAlignment="1">
      <alignment horizontal="center" vertical="center"/>
    </xf>
    <xf numFmtId="0" fontId="6" fillId="2" borderId="36" xfId="0" applyFont="1" applyFill="1" applyBorder="1" applyAlignment="1">
      <alignment horizontal="center" vertical="center"/>
    </xf>
    <xf numFmtId="0" fontId="0" fillId="4" borderId="90" xfId="0" applyFont="1" applyFill="1" applyBorder="1" applyAlignment="1">
      <alignment horizontal="center" vertical="center" shrinkToFit="1"/>
    </xf>
    <xf numFmtId="0" fontId="0" fillId="4" borderId="74" xfId="0" applyFont="1" applyFill="1" applyBorder="1" applyAlignment="1">
      <alignment horizontal="center" vertical="center" shrinkToFit="1"/>
    </xf>
    <xf numFmtId="0" fontId="0" fillId="4" borderId="141" xfId="0" applyFont="1" applyFill="1" applyBorder="1" applyAlignment="1">
      <alignment horizontal="center" vertical="center" shrinkToFit="1"/>
    </xf>
    <xf numFmtId="0" fontId="0" fillId="4" borderId="126" xfId="0" applyFont="1" applyFill="1" applyBorder="1" applyAlignment="1">
      <alignment horizontal="center" vertical="center" shrinkToFit="1"/>
    </xf>
    <xf numFmtId="0" fontId="0" fillId="4" borderId="91" xfId="0" applyFont="1" applyFill="1" applyBorder="1" applyAlignment="1">
      <alignment horizontal="center" vertical="center" shrinkToFit="1"/>
    </xf>
    <xf numFmtId="0" fontId="0" fillId="4" borderId="92" xfId="0" applyFont="1" applyFill="1" applyBorder="1" applyAlignment="1">
      <alignment horizontal="center" vertical="center" shrinkToFit="1"/>
    </xf>
    <xf numFmtId="0" fontId="0" fillId="4" borderId="93" xfId="0" applyFont="1" applyFill="1" applyBorder="1" applyAlignment="1">
      <alignment horizontal="center" vertical="center" shrinkToFit="1"/>
    </xf>
    <xf numFmtId="0" fontId="6" fillId="0" borderId="7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112" xfId="0" applyFont="1" applyFill="1" applyBorder="1" applyAlignment="1">
      <alignment horizontal="center" vertical="center" wrapText="1"/>
    </xf>
    <xf numFmtId="0" fontId="6" fillId="0" borderId="113"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2" borderId="95" xfId="0" applyFont="1" applyFill="1" applyBorder="1" applyAlignment="1">
      <alignment horizontal="center" vertical="center"/>
    </xf>
    <xf numFmtId="0" fontId="6" fillId="2" borderId="21" xfId="0" applyFont="1" applyFill="1" applyBorder="1" applyAlignment="1">
      <alignment horizontal="center" vertical="center"/>
    </xf>
    <xf numFmtId="0" fontId="6" fillId="4" borderId="74" xfId="0" applyFont="1" applyFill="1" applyBorder="1" applyAlignment="1">
      <alignment horizontal="center" vertical="center" shrinkToFit="1"/>
    </xf>
    <xf numFmtId="0" fontId="6" fillId="4" borderId="126" xfId="0" applyFont="1" applyFill="1" applyBorder="1" applyAlignment="1">
      <alignment horizontal="center" vertical="center" shrinkToFit="1"/>
    </xf>
    <xf numFmtId="0" fontId="6" fillId="4" borderId="76" xfId="0" applyFont="1" applyFill="1" applyBorder="1" applyAlignment="1">
      <alignment horizontal="center" vertical="center" shrinkToFit="1"/>
    </xf>
    <xf numFmtId="0" fontId="6" fillId="4" borderId="26" xfId="0" applyFont="1" applyFill="1" applyBorder="1" applyAlignment="1">
      <alignment horizontal="center" vertical="center"/>
    </xf>
    <xf numFmtId="0" fontId="6" fillId="4" borderId="143" xfId="0" applyFont="1" applyFill="1" applyBorder="1" applyAlignment="1">
      <alignment horizontal="center" vertical="center"/>
    </xf>
    <xf numFmtId="0" fontId="6" fillId="0" borderId="78" xfId="0" applyNumberFormat="1" applyFont="1" applyFill="1" applyBorder="1" applyAlignment="1" applyProtection="1">
      <alignment horizontal="center" vertical="center" shrinkToFit="1"/>
      <protection locked="0"/>
    </xf>
    <xf numFmtId="0" fontId="6" fillId="0" borderId="79" xfId="0" applyNumberFormat="1" applyFont="1" applyFill="1" applyBorder="1" applyAlignment="1" applyProtection="1">
      <alignment horizontal="center" vertical="center" shrinkToFit="1"/>
      <protection locked="0"/>
    </xf>
    <xf numFmtId="0" fontId="6" fillId="0" borderId="86" xfId="0" applyNumberFormat="1" applyFont="1" applyFill="1" applyBorder="1" applyAlignment="1" applyProtection="1">
      <alignment horizontal="center" vertical="center" shrinkToFit="1"/>
      <protection locked="0"/>
    </xf>
    <xf numFmtId="0" fontId="6" fillId="0" borderId="4" xfId="0" applyFont="1" applyFill="1" applyBorder="1" applyAlignment="1">
      <alignment horizontal="center" vertical="center" textRotation="255"/>
    </xf>
    <xf numFmtId="0" fontId="6" fillId="0" borderId="98" xfId="0" applyFont="1" applyFill="1" applyBorder="1" applyAlignment="1">
      <alignment horizontal="center" vertical="center" textRotation="255"/>
    </xf>
    <xf numFmtId="0" fontId="6" fillId="0" borderId="72" xfId="0" applyFont="1" applyFill="1" applyBorder="1" applyAlignment="1">
      <alignment horizontal="center" vertical="center" textRotation="255"/>
    </xf>
    <xf numFmtId="0" fontId="6" fillId="0" borderId="99" xfId="0" applyNumberFormat="1" applyFont="1" applyFill="1" applyBorder="1" applyAlignment="1" applyProtection="1">
      <alignment horizontal="center" vertical="center" shrinkToFit="1"/>
      <protection locked="0"/>
    </xf>
    <xf numFmtId="0" fontId="6" fillId="0" borderId="100" xfId="0" applyNumberFormat="1" applyFont="1" applyFill="1" applyBorder="1" applyAlignment="1" applyProtection="1">
      <alignment horizontal="center" vertical="center" shrinkToFit="1"/>
      <protection locked="0"/>
    </xf>
    <xf numFmtId="0" fontId="6" fillId="0" borderId="116" xfId="0" applyNumberFormat="1" applyFont="1" applyFill="1" applyBorder="1" applyAlignment="1" applyProtection="1">
      <alignment horizontal="center" vertical="center" shrinkToFit="1"/>
      <protection locked="0"/>
    </xf>
    <xf numFmtId="0" fontId="6" fillId="0" borderId="117" xfId="0" applyNumberFormat="1" applyFont="1" applyFill="1" applyBorder="1" applyAlignment="1" applyProtection="1">
      <alignment horizontal="center" vertical="center" shrinkToFit="1"/>
      <protection locked="0"/>
    </xf>
    <xf numFmtId="0" fontId="6" fillId="4" borderId="127" xfId="0" applyFont="1" applyFill="1" applyBorder="1" applyAlignment="1">
      <alignment horizontal="center" vertical="center"/>
    </xf>
    <xf numFmtId="0" fontId="0" fillId="0" borderId="104" xfId="0" applyBorder="1" applyAlignment="1">
      <alignment horizontal="center" vertical="center"/>
    </xf>
    <xf numFmtId="0" fontId="0" fillId="0" borderId="142" xfId="0" applyBorder="1" applyAlignment="1">
      <alignment horizontal="center" vertical="center"/>
    </xf>
    <xf numFmtId="0" fontId="6" fillId="4" borderId="121"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0" fontId="6" fillId="4" borderId="143" xfId="0" applyFont="1" applyFill="1" applyBorder="1" applyAlignment="1">
      <alignment horizontal="center" vertical="center" shrinkToFit="1"/>
    </xf>
    <xf numFmtId="0" fontId="6" fillId="4" borderId="195" xfId="0" applyFont="1" applyFill="1" applyBorder="1" applyAlignment="1">
      <alignment horizontal="center" vertical="center"/>
    </xf>
    <xf numFmtId="0" fontId="0" fillId="4" borderId="196" xfId="0" applyFont="1" applyFill="1" applyBorder="1" applyAlignment="1">
      <alignment horizontal="center" vertical="center" shrinkToFit="1"/>
    </xf>
    <xf numFmtId="0" fontId="0" fillId="4" borderId="197" xfId="0" applyFont="1" applyFill="1" applyBorder="1" applyAlignment="1">
      <alignment horizontal="center" vertical="center" shrinkToFit="1"/>
    </xf>
    <xf numFmtId="0" fontId="0" fillId="4" borderId="198" xfId="0" applyFont="1" applyFill="1" applyBorder="1" applyAlignment="1">
      <alignment horizontal="center" vertical="center" shrinkToFit="1"/>
    </xf>
    <xf numFmtId="0" fontId="0" fillId="0" borderId="199" xfId="0" applyFont="1" applyBorder="1" applyAlignment="1">
      <alignment horizontal="center" vertical="center" shrinkToFit="1"/>
    </xf>
    <xf numFmtId="0" fontId="0" fillId="0" borderId="200" xfId="0" applyFont="1" applyBorder="1" applyAlignment="1">
      <alignment horizontal="center" vertical="center" shrinkToFit="1"/>
    </xf>
    <xf numFmtId="0" fontId="0" fillId="0" borderId="201" xfId="0" applyFont="1" applyBorder="1" applyAlignment="1">
      <alignment horizontal="center" vertical="center" shrinkToFit="1"/>
    </xf>
    <xf numFmtId="0" fontId="6" fillId="2" borderId="78" xfId="0" applyFont="1" applyFill="1" applyBorder="1" applyAlignment="1">
      <alignment horizontal="center" vertical="center" shrinkToFit="1"/>
    </xf>
    <xf numFmtId="0" fontId="6" fillId="2" borderId="79" xfId="0" applyFont="1" applyFill="1" applyBorder="1" applyAlignment="1">
      <alignment horizontal="center" vertical="center" shrinkToFit="1"/>
    </xf>
    <xf numFmtId="0" fontId="6" fillId="0" borderId="4" xfId="0" applyFont="1" applyFill="1" applyBorder="1" applyAlignment="1">
      <alignment horizontal="center" vertical="center" textRotation="255" shrinkToFit="1"/>
    </xf>
    <xf numFmtId="0" fontId="6" fillId="0" borderId="72" xfId="0" applyFont="1" applyFill="1" applyBorder="1" applyAlignment="1">
      <alignment horizontal="center" vertical="center" textRotation="255" shrinkToFit="1"/>
    </xf>
    <xf numFmtId="0" fontId="6" fillId="0" borderId="98" xfId="0" applyFont="1" applyFill="1" applyBorder="1" applyAlignment="1">
      <alignment horizontal="center" vertical="center" textRotation="255" shrinkToFit="1"/>
    </xf>
    <xf numFmtId="0" fontId="6" fillId="2" borderId="98" xfId="0" applyFont="1" applyFill="1" applyBorder="1" applyAlignment="1">
      <alignment horizontal="center" vertical="center" textRotation="255" shrinkToFit="1"/>
    </xf>
    <xf numFmtId="0" fontId="6" fillId="2" borderId="4" xfId="0" applyFont="1" applyFill="1" applyBorder="1" applyAlignment="1">
      <alignment horizontal="center" vertical="center" textRotation="255" shrinkToFit="1"/>
    </xf>
    <xf numFmtId="0" fontId="6" fillId="2" borderId="113"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0" fontId="6" fillId="2" borderId="116"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70" xfId="0" applyFont="1" applyFill="1" applyBorder="1" applyAlignment="1">
      <alignment horizontal="center" vertical="center" shrinkToFit="1"/>
    </xf>
    <xf numFmtId="0" fontId="6" fillId="2" borderId="99" xfId="0" applyFont="1" applyFill="1" applyBorder="1" applyAlignment="1">
      <alignment horizontal="center" vertical="center" shrinkToFit="1"/>
    </xf>
    <xf numFmtId="0" fontId="6" fillId="2" borderId="100" xfId="0" applyFont="1" applyFill="1" applyBorder="1" applyAlignment="1">
      <alignment horizontal="center" vertical="center" shrinkToFit="1"/>
    </xf>
    <xf numFmtId="0" fontId="6" fillId="4" borderId="138" xfId="0" applyFont="1" applyFill="1" applyBorder="1" applyAlignment="1">
      <alignment horizontal="center" vertical="center" wrapText="1" shrinkToFit="1"/>
    </xf>
    <xf numFmtId="0" fontId="0" fillId="0" borderId="139" xfId="0" applyBorder="1" applyAlignment="1">
      <alignment horizontal="center" vertical="center"/>
    </xf>
    <xf numFmtId="0" fontId="0" fillId="0" borderId="140" xfId="0" applyBorder="1" applyAlignment="1">
      <alignment horizontal="center" vertical="center"/>
    </xf>
    <xf numFmtId="0" fontId="6" fillId="0" borderId="106" xfId="0" applyFont="1" applyFill="1" applyBorder="1" applyAlignment="1">
      <alignment horizontal="center" vertical="center" textRotation="255" shrinkToFit="1"/>
    </xf>
    <xf numFmtId="0" fontId="6" fillId="0" borderId="107" xfId="0" applyFont="1" applyFill="1" applyBorder="1" applyAlignment="1">
      <alignment horizontal="center" vertical="center" textRotation="255" shrinkToFit="1"/>
    </xf>
    <xf numFmtId="0" fontId="6" fillId="0" borderId="108" xfId="0" applyFont="1" applyFill="1" applyBorder="1" applyAlignment="1">
      <alignment horizontal="center" vertical="center" textRotation="255" shrinkToFit="1"/>
    </xf>
    <xf numFmtId="0" fontId="6" fillId="0" borderId="27" xfId="0" applyFont="1" applyFill="1" applyBorder="1" applyAlignment="1">
      <alignment horizontal="center" vertical="center" textRotation="255" shrinkToFit="1"/>
    </xf>
    <xf numFmtId="3" fontId="0" fillId="3" borderId="9" xfId="1" applyNumberFormat="1" applyFont="1" applyFill="1" applyBorder="1" applyAlignment="1" applyProtection="1">
      <alignment horizontal="center" vertical="center" shrinkToFit="1"/>
      <protection locked="0"/>
    </xf>
    <xf numFmtId="3" fontId="0" fillId="3" borderId="30" xfId="1" applyNumberFormat="1" applyFont="1" applyFill="1" applyBorder="1" applyAlignment="1" applyProtection="1">
      <alignment horizontal="center" vertical="center" shrinkToFit="1"/>
      <protection locked="0"/>
    </xf>
    <xf numFmtId="0" fontId="6" fillId="3" borderId="39" xfId="0" applyFont="1" applyFill="1" applyBorder="1" applyAlignment="1" applyProtection="1">
      <alignment vertical="center" shrinkToFit="1"/>
      <protection locked="0"/>
    </xf>
    <xf numFmtId="0" fontId="6" fillId="4" borderId="10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xf numFmtId="0" fontId="6" fillId="3" borderId="64" xfId="0" applyFont="1" applyFill="1" applyBorder="1" applyAlignment="1" applyProtection="1">
      <alignment vertical="center" shrinkToFit="1"/>
      <protection locked="0"/>
    </xf>
    <xf numFmtId="3" fontId="0" fillId="3" borderId="49" xfId="1" applyNumberFormat="1" applyFont="1" applyFill="1" applyBorder="1" applyAlignment="1" applyProtection="1">
      <alignment horizontal="center" vertical="center" shrinkToFit="1"/>
      <protection locked="0"/>
    </xf>
    <xf numFmtId="0" fontId="6" fillId="0" borderId="109" xfId="0" applyFont="1" applyFill="1" applyBorder="1" applyAlignment="1">
      <alignment horizontal="center" vertical="center" textRotation="255" shrinkToFit="1"/>
    </xf>
    <xf numFmtId="0" fontId="6" fillId="0" borderId="110" xfId="0" applyFont="1" applyFill="1" applyBorder="1" applyAlignment="1">
      <alignment horizontal="center" vertical="center" textRotation="255" shrinkToFit="1"/>
    </xf>
    <xf numFmtId="0" fontId="6" fillId="0" borderId="100" xfId="0" applyFont="1" applyFill="1" applyBorder="1" applyAlignment="1">
      <alignment horizontal="center" vertical="center" shrinkToFit="1"/>
    </xf>
    <xf numFmtId="0" fontId="6" fillId="0" borderId="97" xfId="0" applyFont="1" applyFill="1" applyBorder="1" applyAlignment="1">
      <alignment horizontal="center" vertical="center" shrinkToFit="1"/>
    </xf>
    <xf numFmtId="3" fontId="0" fillId="3" borderId="10" xfId="0" applyNumberFormat="1" applyFont="1" applyFill="1" applyBorder="1" applyAlignment="1" applyProtection="1">
      <alignment horizontal="center" vertical="center" shrinkToFit="1"/>
      <protection locked="0"/>
    </xf>
    <xf numFmtId="3" fontId="0" fillId="3" borderId="2" xfId="0" applyNumberFormat="1" applyFont="1" applyFill="1" applyBorder="1" applyAlignment="1" applyProtection="1">
      <alignment horizontal="center" vertical="center" shrinkToFit="1"/>
      <protection locked="0"/>
    </xf>
    <xf numFmtId="0" fontId="6" fillId="3" borderId="65" xfId="0" applyFont="1" applyFill="1" applyBorder="1" applyAlignment="1" applyProtection="1">
      <alignment vertical="center" shrinkToFit="1"/>
      <protection locked="0"/>
    </xf>
    <xf numFmtId="0" fontId="6" fillId="3" borderId="70" xfId="0" applyFont="1" applyFill="1" applyBorder="1" applyAlignment="1" applyProtection="1">
      <alignment vertical="center" shrinkToFit="1"/>
      <protection locked="0"/>
    </xf>
    <xf numFmtId="0" fontId="6" fillId="3" borderId="48" xfId="0" applyFont="1" applyFill="1" applyBorder="1" applyAlignment="1" applyProtection="1">
      <alignment vertical="center" shrinkToFit="1"/>
      <protection locked="0"/>
    </xf>
    <xf numFmtId="3" fontId="0" fillId="3" borderId="103" xfId="0" applyNumberFormat="1" applyFont="1" applyFill="1" applyBorder="1" applyAlignment="1" applyProtection="1">
      <alignment horizontal="center" vertical="center" shrinkToFit="1"/>
      <protection locked="0"/>
    </xf>
    <xf numFmtId="0" fontId="6" fillId="3" borderId="61" xfId="0" applyFont="1" applyFill="1" applyBorder="1" applyAlignment="1" applyProtection="1">
      <alignment vertical="center" shrinkToFit="1"/>
      <protection locked="0"/>
    </xf>
    <xf numFmtId="0" fontId="6" fillId="4" borderId="80"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96" xfId="0" applyFont="1" applyFill="1" applyBorder="1"/>
    <xf numFmtId="0" fontId="6" fillId="4" borderId="89"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70" xfId="0" applyFont="1" applyFill="1" applyBorder="1"/>
    <xf numFmtId="0" fontId="6" fillId="4" borderId="89" xfId="0" applyFont="1" applyFill="1" applyBorder="1"/>
    <xf numFmtId="0" fontId="6" fillId="4" borderId="0" xfId="0" applyFont="1" applyFill="1" applyBorder="1"/>
    <xf numFmtId="0" fontId="6" fillId="0" borderId="60" xfId="0" applyFont="1" applyFill="1" applyBorder="1" applyAlignment="1">
      <alignment horizontal="center" vertical="center" shrinkToFit="1"/>
    </xf>
    <xf numFmtId="0" fontId="6" fillId="4" borderId="73" xfId="0" applyFont="1" applyFill="1" applyBorder="1" applyAlignment="1">
      <alignment horizontal="center" vertical="center" wrapText="1" shrinkToFit="1"/>
    </xf>
    <xf numFmtId="0" fontId="6" fillId="0" borderId="95" xfId="0" applyFont="1" applyFill="1" applyBorder="1" applyAlignment="1">
      <alignment horizontal="center" vertical="center" shrinkToFit="1"/>
    </xf>
    <xf numFmtId="0" fontId="6" fillId="0" borderId="62"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85"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2" borderId="95"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94"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0" fillId="0" borderId="121" xfId="0" applyBorder="1" applyAlignment="1">
      <alignment horizontal="center" vertical="center"/>
    </xf>
    <xf numFmtId="0" fontId="6" fillId="4" borderId="91" xfId="0" applyFont="1" applyFill="1" applyBorder="1" applyAlignment="1">
      <alignment horizontal="center" vertical="center" shrinkToFit="1"/>
    </xf>
    <xf numFmtId="0" fontId="6" fillId="4" borderId="92" xfId="0" applyFont="1" applyFill="1" applyBorder="1" applyAlignment="1">
      <alignment horizontal="center" vertical="center" shrinkToFit="1"/>
    </xf>
    <xf numFmtId="0" fontId="6" fillId="4" borderId="93" xfId="0" applyFont="1" applyFill="1" applyBorder="1" applyAlignment="1">
      <alignment horizontal="center" vertical="center" shrinkToFit="1"/>
    </xf>
  </cellXfs>
  <cellStyles count="21">
    <cellStyle name="Calc Currency (0)" xfId="4"/>
    <cellStyle name="entry" xfId="5"/>
    <cellStyle name="Header1" xfId="6"/>
    <cellStyle name="Header2" xfId="7"/>
    <cellStyle name="Normal_#18-Internet" xfId="8"/>
    <cellStyle name="price" xfId="9"/>
    <cellStyle name="revised" xfId="10"/>
    <cellStyle name="section" xfId="11"/>
    <cellStyle name="title" xfId="12"/>
    <cellStyle name="パーセント 2" xfId="13"/>
    <cellStyle name="パーセント 2 2" xfId="14"/>
    <cellStyle name="桁区切り" xfId="1" builtinId="6"/>
    <cellStyle name="桁区切り 2" xfId="15"/>
    <cellStyle name="桁区切り 3" xfId="16"/>
    <cellStyle name="通貨 2" xfId="17"/>
    <cellStyle name="通貨 2 2" xfId="18"/>
    <cellStyle name="標準" xfId="0" builtinId="0"/>
    <cellStyle name="標準 2" xfId="19"/>
    <cellStyle name="標準 3" xfId="20"/>
    <cellStyle name="標準 4" xfId="3"/>
    <cellStyle name="標準_価格審査チェックシート040826" xfId="2"/>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435426</xdr:colOff>
      <xdr:row>5</xdr:row>
      <xdr:rowOff>302475</xdr:rowOff>
    </xdr:from>
    <xdr:ext cx="4871359" cy="758881"/>
    <xdr:sp macro="" textlink="">
      <xdr:nvSpPr>
        <xdr:cNvPr id="3" name="テキスト ボックス 2"/>
        <xdr:cNvSpPr txBox="1"/>
      </xdr:nvSpPr>
      <xdr:spPr>
        <a:xfrm>
          <a:off x="7211783" y="1595154"/>
          <a:ext cx="4871359" cy="758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①固定的費用には、第</a:t>
          </a:r>
          <a:r>
            <a:rPr lang="en-US" altLang="ja-JP" sz="1100">
              <a:solidFill>
                <a:srgbClr val="FF0000"/>
              </a:solidFill>
              <a:latin typeface="ＭＳ Ｐゴシック" pitchFamily="50" charset="-128"/>
              <a:ea typeface="ＭＳ Ｐゴシック" pitchFamily="50" charset="-128"/>
              <a:cs typeface="+mn-cs"/>
            </a:rPr>
            <a:t>3-6</a:t>
          </a:r>
          <a:r>
            <a:rPr lang="ja-JP" altLang="en-US" sz="1100">
              <a:solidFill>
                <a:srgbClr val="FF0000"/>
              </a:solidFill>
              <a:latin typeface="ＭＳ Ｐゴシック" pitchFamily="50" charset="-128"/>
              <a:ea typeface="ＭＳ Ｐゴシック" pitchFamily="50" charset="-128"/>
              <a:cs typeface="+mn-cs"/>
            </a:rPr>
            <a:t>号様式</a:t>
          </a:r>
          <a:r>
            <a:rPr lang="en-US" altLang="ja-JP" sz="1100">
              <a:solidFill>
                <a:srgbClr val="FF0000"/>
              </a:solidFill>
              <a:latin typeface="ＭＳ Ｐゴシック" pitchFamily="50" charset="-128"/>
              <a:ea typeface="ＭＳ Ｐゴシック" pitchFamily="50" charset="-128"/>
              <a:cs typeface="+mn-cs"/>
            </a:rPr>
            <a:t>-</a:t>
          </a:r>
          <a:r>
            <a:rPr lang="ja-JP" altLang="en-US" sz="1100">
              <a:solidFill>
                <a:srgbClr val="FF0000"/>
              </a:solidFill>
              <a:latin typeface="ＭＳ Ｐゴシック" pitchFamily="50" charset="-128"/>
              <a:ea typeface="ＭＳ Ｐゴシック" pitchFamily="50" charset="-128"/>
              <a:cs typeface="+mn-cs"/>
            </a:rPr>
            <a:t>②の「固定的費用計」の値を記入すること。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②変動的費用</a:t>
          </a:r>
          <a:r>
            <a:rPr lang="ja-JP" altLang="ja-JP" sz="1100">
              <a:solidFill>
                <a:srgbClr val="FF0000"/>
              </a:solidFill>
              <a:latin typeface="ＭＳ Ｐゴシック" pitchFamily="50" charset="-128"/>
              <a:ea typeface="ＭＳ Ｐゴシック" pitchFamily="50" charset="-128"/>
              <a:cs typeface="+mn-cs"/>
            </a:rPr>
            <a:t>には、第</a:t>
          </a:r>
          <a:r>
            <a:rPr lang="en-US" altLang="ja-JP" sz="1100">
              <a:solidFill>
                <a:srgbClr val="FF0000"/>
              </a:solidFill>
              <a:latin typeface="ＭＳ Ｐゴシック" pitchFamily="50" charset="-128"/>
              <a:ea typeface="ＭＳ Ｐゴシック" pitchFamily="50" charset="-128"/>
              <a:cs typeface="+mn-cs"/>
            </a:rPr>
            <a:t>3-6</a:t>
          </a:r>
          <a:r>
            <a:rPr lang="ja-JP" altLang="ja-JP" sz="1100">
              <a:solidFill>
                <a:srgbClr val="FF0000"/>
              </a:solidFill>
              <a:latin typeface="ＭＳ Ｐゴシック" pitchFamily="50" charset="-128"/>
              <a:ea typeface="ＭＳ Ｐゴシック" pitchFamily="50" charset="-128"/>
              <a:cs typeface="+mn-cs"/>
            </a:rPr>
            <a:t>号</a:t>
          </a:r>
          <a:r>
            <a:rPr lang="ja-JP" altLang="en-US" sz="1100">
              <a:solidFill>
                <a:srgbClr val="FF0000"/>
              </a:solidFill>
              <a:latin typeface="ＭＳ Ｐゴシック" pitchFamily="50" charset="-128"/>
              <a:ea typeface="ＭＳ Ｐゴシック" pitchFamily="50" charset="-128"/>
              <a:cs typeface="+mn-cs"/>
            </a:rPr>
            <a:t>様式</a:t>
          </a:r>
          <a:r>
            <a:rPr lang="en-US" altLang="ja-JP" sz="1100">
              <a:solidFill>
                <a:srgbClr val="FF0000"/>
              </a:solidFill>
              <a:latin typeface="ＭＳ Ｐゴシック" pitchFamily="50" charset="-128"/>
              <a:ea typeface="ＭＳ Ｐゴシック" pitchFamily="50" charset="-128"/>
              <a:cs typeface="+mn-cs"/>
            </a:rPr>
            <a:t>-</a:t>
          </a:r>
          <a:r>
            <a:rPr lang="ja-JP" altLang="en-US" sz="1100">
              <a:solidFill>
                <a:srgbClr val="FF0000"/>
              </a:solidFill>
              <a:latin typeface="ＭＳ Ｐゴシック" pitchFamily="50" charset="-128"/>
              <a:ea typeface="ＭＳ Ｐゴシック" pitchFamily="50" charset="-128"/>
              <a:cs typeface="+mn-cs"/>
            </a:rPr>
            <a:t>②</a:t>
          </a:r>
          <a:r>
            <a:rPr lang="ja-JP" altLang="ja-JP" sz="1100">
              <a:solidFill>
                <a:srgbClr val="FF0000"/>
              </a:solidFill>
              <a:latin typeface="ＭＳ Ｐゴシック" pitchFamily="50" charset="-128"/>
              <a:ea typeface="ＭＳ Ｐゴシック" pitchFamily="50" charset="-128"/>
              <a:cs typeface="+mn-cs"/>
            </a:rPr>
            <a:t>の「</a:t>
          </a:r>
          <a:r>
            <a:rPr lang="ja-JP" altLang="en-US" sz="1100">
              <a:solidFill>
                <a:srgbClr val="FF0000"/>
              </a:solidFill>
              <a:latin typeface="ＭＳ Ｐゴシック" pitchFamily="50" charset="-128"/>
              <a:ea typeface="ＭＳ Ｐゴシック" pitchFamily="50" charset="-128"/>
              <a:cs typeface="+mn-cs"/>
            </a:rPr>
            <a:t>変動的費用計</a:t>
          </a:r>
          <a:r>
            <a:rPr lang="ja-JP" altLang="ja-JP" sz="1100">
              <a:solidFill>
                <a:srgbClr val="FF0000"/>
              </a:solidFill>
              <a:latin typeface="ＭＳ Ｐゴシック" pitchFamily="50" charset="-128"/>
              <a:ea typeface="ＭＳ Ｐゴシック" pitchFamily="50" charset="-128"/>
              <a:cs typeface="+mn-cs"/>
            </a:rPr>
            <a:t>」の値を記入すること。</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734785</xdr:colOff>
      <xdr:row>5</xdr:row>
      <xdr:rowOff>13607</xdr:rowOff>
    </xdr:to>
    <xdr:cxnSp macro="">
      <xdr:nvCxnSpPr>
        <xdr:cNvPr id="3" name="直線コネクタ 2"/>
        <xdr:cNvCxnSpPr/>
      </xdr:nvCxnSpPr>
      <xdr:spPr bwMode="auto">
        <a:xfrm flipH="1" flipV="1">
          <a:off x="0" y="421821"/>
          <a:ext cx="2313214" cy="78921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661104</xdr:colOff>
      <xdr:row>7</xdr:row>
      <xdr:rowOff>7180</xdr:rowOff>
    </xdr:from>
    <xdr:ext cx="6821415" cy="2237198"/>
    <xdr:sp macro="" textlink="">
      <xdr:nvSpPr>
        <xdr:cNvPr id="2" name="テキスト ボックス 1"/>
        <xdr:cNvSpPr txBox="1"/>
      </xdr:nvSpPr>
      <xdr:spPr>
        <a:xfrm>
          <a:off x="3301165" y="1631241"/>
          <a:ext cx="6821415" cy="22371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施設の運転に係わる項目のうち、</a:t>
          </a:r>
          <a:r>
            <a:rPr lang="ja-JP" altLang="ja-JP" sz="1100">
              <a:solidFill>
                <a:srgbClr val="FF0000"/>
              </a:solidFill>
              <a:latin typeface="ＭＳ Ｐゴシック" pitchFamily="50" charset="-128"/>
              <a:ea typeface="ＭＳ Ｐゴシック" pitchFamily="50" charset="-128"/>
              <a:cs typeface="+mn-cs"/>
            </a:rPr>
            <a:t>ごみ処理量の変動に</a:t>
          </a:r>
          <a:r>
            <a:rPr lang="ja-JP" altLang="en-US" sz="1100">
              <a:solidFill>
                <a:srgbClr val="FF0000"/>
              </a:solidFill>
              <a:latin typeface="ＭＳ Ｐゴシック" pitchFamily="50" charset="-128"/>
              <a:ea typeface="ＭＳ Ｐゴシック" pitchFamily="50" charset="-128"/>
              <a:cs typeface="+mn-cs"/>
            </a:rPr>
            <a:t>かかわらず変動しにくい</a:t>
          </a:r>
          <a:r>
            <a:rPr lang="ja-JP" altLang="ja-JP" sz="1100">
              <a:solidFill>
                <a:srgbClr val="FF0000"/>
              </a:solidFill>
              <a:latin typeface="ＭＳ Ｐゴシック" pitchFamily="50" charset="-128"/>
              <a:ea typeface="ＭＳ Ｐゴシック" pitchFamily="50" charset="-128"/>
              <a:cs typeface="+mn-cs"/>
            </a:rPr>
            <a:t>「固定的な費用」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なお、下記の代表的な項目例にかかわらず該当するものを具体的に分けて計上すること。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電気などの用役の基本料金</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油脂類</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薬剤（脱臭用・防虫用）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618983</xdr:colOff>
      <xdr:row>14</xdr:row>
      <xdr:rowOff>16837</xdr:rowOff>
    </xdr:from>
    <xdr:ext cx="6411462" cy="2043764"/>
    <xdr:sp macro="" textlink="">
      <xdr:nvSpPr>
        <xdr:cNvPr id="2" name="テキスト ボックス 1"/>
        <xdr:cNvSpPr txBox="1"/>
      </xdr:nvSpPr>
      <xdr:spPr>
        <a:xfrm>
          <a:off x="3335289" y="2858649"/>
          <a:ext cx="6411462" cy="2043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施設の運転に係わる項目のうち、ごみ処理量の変動に応じて変動する「変動的な費用」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なお、下記の代表的な項目例にかかわらず該当するものを</a:t>
          </a:r>
          <a:r>
            <a:rPr lang="ja-JP" altLang="ja-JP" sz="1100">
              <a:solidFill>
                <a:srgbClr val="FF0000"/>
              </a:solidFill>
              <a:latin typeface="ＭＳ Ｐゴシック" pitchFamily="50" charset="-128"/>
              <a:ea typeface="ＭＳ Ｐゴシック" pitchFamily="50" charset="-128"/>
              <a:cs typeface="+mn-cs"/>
            </a:rPr>
            <a:t>具体的に分けて</a:t>
          </a:r>
          <a:r>
            <a:rPr lang="ja-JP" altLang="en-US" sz="1100">
              <a:solidFill>
                <a:srgbClr val="FF0000"/>
              </a:solidFill>
              <a:latin typeface="ＭＳ Ｐゴシック" pitchFamily="50" charset="-128"/>
              <a:ea typeface="ＭＳ Ｐゴシック" pitchFamily="50" charset="-128"/>
              <a:cs typeface="+mn-cs"/>
            </a:rPr>
            <a:t>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●運転に係る用役類</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用水</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電気</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燃料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薬剤（排ガス処理用、飛灰処理用）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370353</xdr:colOff>
      <xdr:row>15</xdr:row>
      <xdr:rowOff>81464</xdr:rowOff>
    </xdr:from>
    <xdr:ext cx="2793308" cy="759182"/>
    <xdr:sp macro="" textlink="">
      <xdr:nvSpPr>
        <xdr:cNvPr id="2" name="テキスト ボックス 1"/>
        <xdr:cNvSpPr txBox="1"/>
      </xdr:nvSpPr>
      <xdr:spPr>
        <a:xfrm>
          <a:off x="6275853" y="4335964"/>
          <a:ext cx="2793308" cy="75918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algn="ctr"/>
          <a:r>
            <a:rPr kumimoji="1" lang="ja-JP" altLang="en-US" sz="4000"/>
            <a:t>記載例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0</xdr:colOff>
      <xdr:row>13</xdr:row>
      <xdr:rowOff>22874</xdr:rowOff>
    </xdr:from>
    <xdr:ext cx="5840030" cy="997661"/>
    <xdr:sp macro="" textlink="">
      <xdr:nvSpPr>
        <xdr:cNvPr id="3" name="テキスト ボックス 2"/>
        <xdr:cNvSpPr txBox="1"/>
      </xdr:nvSpPr>
      <xdr:spPr>
        <a:xfrm>
          <a:off x="5635059" y="3424660"/>
          <a:ext cx="5840030" cy="99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記入方法は、「第</a:t>
          </a:r>
          <a:r>
            <a:rPr lang="en-US" altLang="ja-JP" sz="1100">
              <a:solidFill>
                <a:srgbClr val="FF0000"/>
              </a:solidFill>
              <a:latin typeface="ＭＳ Ｐゴシック" pitchFamily="50" charset="-128"/>
              <a:ea typeface="ＭＳ Ｐゴシック" pitchFamily="50" charset="-128"/>
              <a:cs typeface="+mn-cs"/>
            </a:rPr>
            <a:t>3-6</a:t>
          </a:r>
          <a:r>
            <a:rPr lang="ja-JP" altLang="en-US" sz="1100">
              <a:solidFill>
                <a:srgbClr val="FF0000"/>
              </a:solidFill>
              <a:latin typeface="ＭＳ Ｐゴシック" pitchFamily="50" charset="-128"/>
              <a:ea typeface="ＭＳ Ｐゴシック" pitchFamily="50" charset="-128"/>
              <a:cs typeface="+mn-cs"/>
            </a:rPr>
            <a:t>号</a:t>
          </a:r>
          <a:r>
            <a:rPr lang="en-US" altLang="ja-JP" sz="1100">
              <a:solidFill>
                <a:srgbClr val="FF0000"/>
              </a:solidFill>
              <a:latin typeface="ＭＳ Ｐゴシック" pitchFamily="50" charset="-128"/>
              <a:ea typeface="ＭＳ Ｐゴシック" pitchFamily="50" charset="-128"/>
              <a:cs typeface="+mn-cs"/>
            </a:rPr>
            <a:t>-</a:t>
          </a:r>
          <a:r>
            <a:rPr lang="ja-JP" altLang="en-US" sz="1100">
              <a:solidFill>
                <a:srgbClr val="FF0000"/>
              </a:solidFill>
              <a:latin typeface="ＭＳ Ｐゴシック" pitchFamily="50" charset="-128"/>
              <a:ea typeface="ＭＳ Ｐゴシック" pitchFamily="50" charset="-128"/>
              <a:cs typeface="+mn-cs"/>
            </a:rPr>
            <a:t>⑤記載例シート」を参照すること。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Ｐゴシック" pitchFamily="50" charset="-128"/>
              <a:ea typeface="ＭＳ Ｐゴシック" pitchFamily="50" charset="-128"/>
            </a:rPr>
            <a:t>法定点検・定期点検等費用の欄は、「法定点検」、「定期点検」の区別がつくよう記載すること。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233483</xdr:colOff>
      <xdr:row>22</xdr:row>
      <xdr:rowOff>166069</xdr:rowOff>
    </xdr:from>
    <xdr:ext cx="6945208" cy="2194309"/>
    <xdr:sp macro="" textlink="">
      <xdr:nvSpPr>
        <xdr:cNvPr id="2" name="テキスト ボックス 1"/>
        <xdr:cNvSpPr txBox="1"/>
      </xdr:nvSpPr>
      <xdr:spPr>
        <a:xfrm>
          <a:off x="3675930" y="4782893"/>
          <a:ext cx="6945208" cy="21943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施設の運転に係わるもの以外で、</a:t>
          </a:r>
          <a:r>
            <a:rPr lang="ja-JP" altLang="ja-JP" sz="1100">
              <a:solidFill>
                <a:srgbClr val="FF0000"/>
              </a:solidFill>
              <a:latin typeface="ＭＳ Ｐゴシック" pitchFamily="50" charset="-128"/>
              <a:ea typeface="ＭＳ Ｐゴシック" pitchFamily="50" charset="-128"/>
              <a:cs typeface="+mn-cs"/>
            </a:rPr>
            <a:t>ごみ処理量の変動に</a:t>
          </a:r>
          <a:r>
            <a:rPr lang="ja-JP" altLang="en-US" sz="1100">
              <a:solidFill>
                <a:srgbClr val="FF0000"/>
              </a:solidFill>
              <a:latin typeface="ＭＳ Ｐゴシック" pitchFamily="50" charset="-128"/>
              <a:ea typeface="ＭＳ Ｐゴシック" pitchFamily="50" charset="-128"/>
              <a:cs typeface="+mn-cs"/>
            </a:rPr>
            <a:t>かかわらず変動しにくい</a:t>
          </a:r>
          <a:r>
            <a:rPr lang="ja-JP" altLang="ja-JP" sz="1100">
              <a:solidFill>
                <a:srgbClr val="FF0000"/>
              </a:solidFill>
              <a:latin typeface="ＭＳ Ｐゴシック" pitchFamily="50" charset="-128"/>
              <a:ea typeface="ＭＳ Ｐゴシック" pitchFamily="50" charset="-128"/>
              <a:cs typeface="+mn-cs"/>
            </a:rPr>
            <a:t>「固定的な費用」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下記の代表的な項目例にかかわらず該当するものを具体的に分けて計上すること。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mn-lt"/>
              <a:ea typeface="+mn-ea"/>
              <a:cs typeface="+mn-cs"/>
            </a:rPr>
            <a:t>ただし、該当する項目が無い場合は空欄のままで構わない。</a:t>
          </a:r>
          <a:endParaRPr lang="en-US" altLang="ja-JP"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各種環境測定費</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各種保険料・保証料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その他関連する各種経費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507774</xdr:colOff>
      <xdr:row>23</xdr:row>
      <xdr:rowOff>49848</xdr:rowOff>
    </xdr:from>
    <xdr:ext cx="6506525" cy="1277302"/>
    <xdr:sp macro="" textlink="">
      <xdr:nvSpPr>
        <xdr:cNvPr id="2" name="テキスト ボックス 1"/>
        <xdr:cNvSpPr txBox="1"/>
      </xdr:nvSpPr>
      <xdr:spPr>
        <a:xfrm>
          <a:off x="4165374" y="4774248"/>
          <a:ext cx="6506525" cy="1277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施設の運転に係わるもの以外で、ごみ処理量の変動に応じて変動する「変動的な費用」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ただし、該当する項目が無い場合は空欄のままで構わない。</a:t>
          </a:r>
          <a:endParaRPr lang="en-US" altLang="ja-JP" sz="1100">
            <a:solidFill>
              <a:srgbClr val="FF0000"/>
            </a:solidFill>
            <a:latin typeface="ＭＳ Ｐゴシック" pitchFamily="50" charset="-128"/>
            <a:ea typeface="ＭＳ Ｐゴシック" pitchFamily="50" charset="-128"/>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326231</xdr:colOff>
      <xdr:row>25</xdr:row>
      <xdr:rowOff>196560</xdr:rowOff>
    </xdr:from>
    <xdr:ext cx="5115183" cy="1009251"/>
    <xdr:sp macro="" textlink="">
      <xdr:nvSpPr>
        <xdr:cNvPr id="2" name="テキスト ボックス 1"/>
        <xdr:cNvSpPr txBox="1"/>
      </xdr:nvSpPr>
      <xdr:spPr>
        <a:xfrm>
          <a:off x="6718564" y="5287143"/>
          <a:ext cx="5115183" cy="10092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a:t>
          </a:r>
          <a:r>
            <a:rPr lang="ja-JP" altLang="en-US" sz="1100">
              <a:solidFill>
                <a:srgbClr val="FF0000"/>
              </a:solidFill>
              <a:latin typeface="ＭＳ Ｐゴシック" pitchFamily="50" charset="-128"/>
              <a:ea typeface="ＭＳ Ｐゴシック" pitchFamily="50" charset="-128"/>
              <a:cs typeface="+mn-cs"/>
            </a:rPr>
            <a:t>運営に関して</a:t>
          </a:r>
          <a:r>
            <a:rPr lang="ja-JP" altLang="ja-JP" sz="1100">
              <a:solidFill>
                <a:srgbClr val="FF0000"/>
              </a:solidFill>
              <a:latin typeface="ＭＳ Ｐゴシック" pitchFamily="50" charset="-128"/>
              <a:ea typeface="ＭＳ Ｐゴシック" pitchFamily="50" charset="-128"/>
              <a:cs typeface="+mn-cs"/>
            </a:rPr>
            <a:t>、</a:t>
          </a:r>
          <a:r>
            <a:rPr lang="ja-JP" altLang="en-US" sz="1100">
              <a:solidFill>
                <a:srgbClr val="FF0000"/>
              </a:solidFill>
              <a:latin typeface="ＭＳ Ｐゴシック" pitchFamily="50" charset="-128"/>
              <a:ea typeface="ＭＳ Ｐゴシック" pitchFamily="50" charset="-128"/>
              <a:cs typeface="+mn-cs"/>
            </a:rPr>
            <a:t>何かしらの収入が得られる場合の項目を計上すること。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下記の代表的な項目例にかかわらず該当するものを</a:t>
          </a:r>
          <a:r>
            <a:rPr lang="ja-JP" altLang="ja-JP" sz="1100">
              <a:solidFill>
                <a:srgbClr val="FF0000"/>
              </a:solidFill>
              <a:latin typeface="ＭＳ Ｐゴシック" pitchFamily="50" charset="-128"/>
              <a:ea typeface="ＭＳ Ｐゴシック" pitchFamily="50" charset="-128"/>
              <a:cs typeface="+mn-cs"/>
            </a:rPr>
            <a:t>具体的に分けて</a:t>
          </a:r>
          <a:r>
            <a:rPr lang="ja-JP" altLang="en-US" sz="1100">
              <a:solidFill>
                <a:srgbClr val="FF0000"/>
              </a:solidFill>
              <a:latin typeface="ＭＳ Ｐゴシック" pitchFamily="50" charset="-128"/>
              <a:ea typeface="ＭＳ Ｐゴシック" pitchFamily="50" charset="-128"/>
              <a:cs typeface="+mn-cs"/>
            </a:rPr>
            <a:t>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mn-lt"/>
              <a:ea typeface="+mn-ea"/>
              <a:cs typeface="+mn-cs"/>
            </a:rPr>
            <a:t>ただし、該当する項目が無い場合は空欄のままで構わない。</a:t>
          </a:r>
          <a:endParaRPr lang="en-US" altLang="ja-JP"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有価物売却益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28"/>
  <sheetViews>
    <sheetView tabSelected="1" view="pageBreakPreview" zoomScaleNormal="100" zoomScaleSheetLayoutView="100" workbookViewId="0">
      <selection activeCell="C15" sqref="C15"/>
    </sheetView>
  </sheetViews>
  <sheetFormatPr defaultColWidth="9" defaultRowHeight="24" customHeight="1"/>
  <cols>
    <col min="1" max="1" width="6.375" style="13" customWidth="1"/>
    <col min="2" max="2" width="14.375" style="13" customWidth="1"/>
    <col min="3" max="3" width="66.5" style="13" customWidth="1"/>
    <col min="4" max="4" width="6.375" style="13" customWidth="1"/>
    <col min="5" max="16384" width="9" style="13"/>
  </cols>
  <sheetData>
    <row r="9" spans="1:4" ht="24" customHeight="1">
      <c r="A9" s="366" t="s">
        <v>127</v>
      </c>
      <c r="B9" s="366"/>
      <c r="C9" s="366"/>
      <c r="D9" s="366"/>
    </row>
    <row r="10" spans="1:4" ht="24" customHeight="1">
      <c r="A10" s="366" t="s">
        <v>64</v>
      </c>
      <c r="B10" s="366"/>
      <c r="C10" s="366"/>
      <c r="D10" s="366"/>
    </row>
    <row r="11" spans="1:4" ht="24" customHeight="1">
      <c r="A11" s="366" t="s">
        <v>156</v>
      </c>
      <c r="B11" s="366"/>
      <c r="C11" s="366"/>
      <c r="D11" s="366"/>
    </row>
    <row r="12" spans="1:4" ht="24" customHeight="1">
      <c r="A12" s="164"/>
      <c r="B12" s="164"/>
      <c r="C12" s="164"/>
      <c r="D12" s="164"/>
    </row>
    <row r="28" spans="2:3" ht="43.5" customHeight="1">
      <c r="B28" s="71" t="s">
        <v>5</v>
      </c>
      <c r="C28" s="72"/>
    </row>
  </sheetData>
  <mergeCells count="3">
    <mergeCell ref="A9:D9"/>
    <mergeCell ref="A10:D10"/>
    <mergeCell ref="A11:D11"/>
  </mergeCells>
  <phoneticPr fontId="2"/>
  <printOptions horizontalCentered="1"/>
  <pageMargins left="0.39370078740157483" right="0.39370078740157483"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80" zoomScaleNormal="80" zoomScaleSheetLayoutView="80" workbookViewId="0">
      <pane xSplit="5" ySplit="5" topLeftCell="F6" activePane="bottomRight" state="frozen"/>
      <selection activeCell="E14" sqref="E14"/>
      <selection pane="topRight" activeCell="E14" sqref="E14"/>
      <selection pane="bottomLeft" activeCell="E14" sqref="E14"/>
      <selection pane="bottomRight" activeCell="E2" sqref="E2"/>
    </sheetView>
  </sheetViews>
  <sheetFormatPr defaultColWidth="9" defaultRowHeight="30" customHeight="1"/>
  <cols>
    <col min="1" max="2" width="3.5" style="16" customWidth="1"/>
    <col min="3" max="3" width="23.875" style="16" customWidth="1"/>
    <col min="4" max="4" width="18.25" style="16" customWidth="1"/>
    <col min="5" max="5" width="12.625" style="16" customWidth="1"/>
    <col min="6" max="16" width="12.75" style="15" customWidth="1"/>
    <col min="17" max="16384" width="9" style="15"/>
  </cols>
  <sheetData>
    <row r="1" spans="1:16" s="17" customFormat="1" ht="21" customHeight="1">
      <c r="A1" s="424" t="s">
        <v>122</v>
      </c>
      <c r="B1" s="424"/>
      <c r="C1" s="424"/>
      <c r="D1" s="424"/>
      <c r="E1" s="424"/>
      <c r="F1" s="424"/>
      <c r="G1" s="424"/>
      <c r="H1" s="424"/>
      <c r="I1" s="424"/>
      <c r="J1" s="424"/>
      <c r="K1" s="424"/>
      <c r="L1" s="424"/>
      <c r="M1" s="424"/>
      <c r="N1" s="424"/>
      <c r="O1" s="424"/>
      <c r="P1" s="424"/>
    </row>
    <row r="2" spans="1:16" s="17" customFormat="1" ht="17.25" customHeight="1" thickBot="1">
      <c r="A2" s="75"/>
      <c r="B2" s="75"/>
      <c r="C2" s="90"/>
      <c r="P2" s="65"/>
    </row>
    <row r="3" spans="1:16" ht="21.6" customHeight="1">
      <c r="A3" s="521" t="s">
        <v>51</v>
      </c>
      <c r="B3" s="522"/>
      <c r="C3" s="523"/>
      <c r="D3" s="505" t="s">
        <v>107</v>
      </c>
      <c r="E3" s="495" t="s">
        <v>113</v>
      </c>
      <c r="F3" s="429" t="s">
        <v>151</v>
      </c>
      <c r="G3" s="430"/>
      <c r="H3" s="430"/>
      <c r="I3" s="430"/>
      <c r="J3" s="430"/>
      <c r="K3" s="430"/>
      <c r="L3" s="430"/>
      <c r="M3" s="430"/>
      <c r="N3" s="430"/>
      <c r="O3" s="431"/>
      <c r="P3" s="226" t="s">
        <v>137</v>
      </c>
    </row>
    <row r="4" spans="1:16" ht="21.6" customHeight="1">
      <c r="A4" s="524"/>
      <c r="B4" s="525"/>
      <c r="C4" s="526"/>
      <c r="D4" s="506"/>
      <c r="E4" s="496"/>
      <c r="F4" s="170" t="s">
        <v>139</v>
      </c>
      <c r="G4" s="170" t="s">
        <v>140</v>
      </c>
      <c r="H4" s="170" t="s">
        <v>141</v>
      </c>
      <c r="I4" s="170" t="s">
        <v>142</v>
      </c>
      <c r="J4" s="170" t="s">
        <v>143</v>
      </c>
      <c r="K4" s="170" t="s">
        <v>144</v>
      </c>
      <c r="L4" s="170" t="s">
        <v>145</v>
      </c>
      <c r="M4" s="170" t="s">
        <v>146</v>
      </c>
      <c r="N4" s="170" t="s">
        <v>147</v>
      </c>
      <c r="O4" s="171" t="s">
        <v>148</v>
      </c>
      <c r="P4" s="152"/>
    </row>
    <row r="5" spans="1:16" s="16" customFormat="1" ht="21.6" customHeight="1" thickBot="1">
      <c r="A5" s="527"/>
      <c r="B5" s="528"/>
      <c r="C5" s="526"/>
      <c r="D5" s="507"/>
      <c r="E5" s="497"/>
      <c r="F5" s="173">
        <v>2023</v>
      </c>
      <c r="G5" s="173">
        <f t="shared" ref="G5:O5" si="0">F5+1</f>
        <v>2024</v>
      </c>
      <c r="H5" s="173">
        <f t="shared" si="0"/>
        <v>2025</v>
      </c>
      <c r="I5" s="173">
        <f t="shared" si="0"/>
        <v>2026</v>
      </c>
      <c r="J5" s="173">
        <f t="shared" si="0"/>
        <v>2027</v>
      </c>
      <c r="K5" s="173">
        <f t="shared" si="0"/>
        <v>2028</v>
      </c>
      <c r="L5" s="173">
        <f t="shared" si="0"/>
        <v>2029</v>
      </c>
      <c r="M5" s="173">
        <f t="shared" si="0"/>
        <v>2030</v>
      </c>
      <c r="N5" s="173">
        <f t="shared" si="0"/>
        <v>2031</v>
      </c>
      <c r="O5" s="174">
        <f t="shared" si="0"/>
        <v>2032</v>
      </c>
      <c r="P5" s="227" t="s">
        <v>132</v>
      </c>
    </row>
    <row r="6" spans="1:16" ht="21.6" customHeight="1">
      <c r="A6" s="498" t="s">
        <v>96</v>
      </c>
      <c r="B6" s="499"/>
      <c r="C6" s="508"/>
      <c r="D6" s="509"/>
      <c r="E6" s="127" t="s">
        <v>0</v>
      </c>
      <c r="F6" s="323"/>
      <c r="G6" s="323"/>
      <c r="H6" s="323"/>
      <c r="I6" s="323"/>
      <c r="J6" s="323"/>
      <c r="K6" s="323"/>
      <c r="L6" s="323"/>
      <c r="M6" s="323"/>
      <c r="N6" s="323"/>
      <c r="O6" s="324"/>
      <c r="P6" s="339">
        <f t="shared" ref="P6:P29" si="1">SUM(F6:O6)</f>
        <v>0</v>
      </c>
    </row>
    <row r="7" spans="1:16" ht="21.6" customHeight="1">
      <c r="A7" s="500"/>
      <c r="B7" s="501"/>
      <c r="C7" s="504"/>
      <c r="D7" s="502"/>
      <c r="E7" s="32" t="s">
        <v>108</v>
      </c>
      <c r="F7" s="347">
        <f t="shared" ref="F7:O7" si="2">$D6*F6</f>
        <v>0</v>
      </c>
      <c r="G7" s="347">
        <f t="shared" si="2"/>
        <v>0</v>
      </c>
      <c r="H7" s="347">
        <f t="shared" si="2"/>
        <v>0</v>
      </c>
      <c r="I7" s="347">
        <f t="shared" si="2"/>
        <v>0</v>
      </c>
      <c r="J7" s="347">
        <f t="shared" si="2"/>
        <v>0</v>
      </c>
      <c r="K7" s="347">
        <f t="shared" si="2"/>
        <v>0</v>
      </c>
      <c r="L7" s="347">
        <f t="shared" si="2"/>
        <v>0</v>
      </c>
      <c r="M7" s="347">
        <f t="shared" ref="M7:N7" si="3">$D6*M6</f>
        <v>0</v>
      </c>
      <c r="N7" s="347">
        <f t="shared" si="3"/>
        <v>0</v>
      </c>
      <c r="O7" s="348">
        <f t="shared" si="2"/>
        <v>0</v>
      </c>
      <c r="P7" s="343">
        <f t="shared" si="1"/>
        <v>0</v>
      </c>
    </row>
    <row r="8" spans="1:16" ht="21.6" customHeight="1">
      <c r="A8" s="500"/>
      <c r="B8" s="501"/>
      <c r="C8" s="504"/>
      <c r="D8" s="502"/>
      <c r="E8" s="32" t="s">
        <v>0</v>
      </c>
      <c r="F8" s="317"/>
      <c r="G8" s="317"/>
      <c r="H8" s="317"/>
      <c r="I8" s="317"/>
      <c r="J8" s="317"/>
      <c r="K8" s="317"/>
      <c r="L8" s="317"/>
      <c r="M8" s="317"/>
      <c r="N8" s="317"/>
      <c r="O8" s="318"/>
      <c r="P8" s="343">
        <f t="shared" si="1"/>
        <v>0</v>
      </c>
    </row>
    <row r="9" spans="1:16" ht="21.6" customHeight="1">
      <c r="A9" s="500"/>
      <c r="B9" s="501"/>
      <c r="C9" s="504"/>
      <c r="D9" s="502"/>
      <c r="E9" s="32" t="s">
        <v>108</v>
      </c>
      <c r="F9" s="347">
        <f t="shared" ref="F9:O9" si="4">$D8*F8</f>
        <v>0</v>
      </c>
      <c r="G9" s="347">
        <f t="shared" si="4"/>
        <v>0</v>
      </c>
      <c r="H9" s="347">
        <f t="shared" si="4"/>
        <v>0</v>
      </c>
      <c r="I9" s="347">
        <f t="shared" si="4"/>
        <v>0</v>
      </c>
      <c r="J9" s="347">
        <f t="shared" si="4"/>
        <v>0</v>
      </c>
      <c r="K9" s="347">
        <f t="shared" si="4"/>
        <v>0</v>
      </c>
      <c r="L9" s="347">
        <f t="shared" si="4"/>
        <v>0</v>
      </c>
      <c r="M9" s="347">
        <f t="shared" ref="M9:N9" si="5">$D8*M8</f>
        <v>0</v>
      </c>
      <c r="N9" s="347">
        <f t="shared" si="5"/>
        <v>0</v>
      </c>
      <c r="O9" s="348">
        <f t="shared" si="4"/>
        <v>0</v>
      </c>
      <c r="P9" s="343">
        <f t="shared" si="1"/>
        <v>0</v>
      </c>
    </row>
    <row r="10" spans="1:16" ht="21.6" customHeight="1">
      <c r="A10" s="500"/>
      <c r="B10" s="501"/>
      <c r="C10" s="504"/>
      <c r="D10" s="502"/>
      <c r="E10" s="32" t="s">
        <v>0</v>
      </c>
      <c r="F10" s="317"/>
      <c r="G10" s="317"/>
      <c r="H10" s="317"/>
      <c r="I10" s="317"/>
      <c r="J10" s="317"/>
      <c r="K10" s="317"/>
      <c r="L10" s="317"/>
      <c r="M10" s="317"/>
      <c r="N10" s="317"/>
      <c r="O10" s="318"/>
      <c r="P10" s="343">
        <f t="shared" si="1"/>
        <v>0</v>
      </c>
    </row>
    <row r="11" spans="1:16" ht="21.6" customHeight="1">
      <c r="A11" s="500"/>
      <c r="B11" s="501"/>
      <c r="C11" s="504"/>
      <c r="D11" s="502"/>
      <c r="E11" s="32" t="s">
        <v>108</v>
      </c>
      <c r="F11" s="347">
        <f t="shared" ref="F11:O11" si="6">$D10*F10</f>
        <v>0</v>
      </c>
      <c r="G11" s="347">
        <f t="shared" si="6"/>
        <v>0</v>
      </c>
      <c r="H11" s="347">
        <f t="shared" si="6"/>
        <v>0</v>
      </c>
      <c r="I11" s="347">
        <f t="shared" si="6"/>
        <v>0</v>
      </c>
      <c r="J11" s="347">
        <f t="shared" si="6"/>
        <v>0</v>
      </c>
      <c r="K11" s="347">
        <f t="shared" si="6"/>
        <v>0</v>
      </c>
      <c r="L11" s="347">
        <f t="shared" si="6"/>
        <v>0</v>
      </c>
      <c r="M11" s="347">
        <f t="shared" ref="M11:N11" si="7">$D10*M10</f>
        <v>0</v>
      </c>
      <c r="N11" s="347">
        <f t="shared" si="7"/>
        <v>0</v>
      </c>
      <c r="O11" s="348">
        <f t="shared" si="6"/>
        <v>0</v>
      </c>
      <c r="P11" s="343">
        <f t="shared" si="1"/>
        <v>0</v>
      </c>
    </row>
    <row r="12" spans="1:16" ht="21.6" customHeight="1">
      <c r="A12" s="500"/>
      <c r="B12" s="501"/>
      <c r="C12" s="504"/>
      <c r="D12" s="502"/>
      <c r="E12" s="32" t="s">
        <v>0</v>
      </c>
      <c r="F12" s="317"/>
      <c r="G12" s="317"/>
      <c r="H12" s="317"/>
      <c r="I12" s="317"/>
      <c r="J12" s="317"/>
      <c r="K12" s="317"/>
      <c r="L12" s="317"/>
      <c r="M12" s="317"/>
      <c r="N12" s="317"/>
      <c r="O12" s="318"/>
      <c r="P12" s="343">
        <f t="shared" si="1"/>
        <v>0</v>
      </c>
    </row>
    <row r="13" spans="1:16" ht="21.6" customHeight="1">
      <c r="A13" s="500"/>
      <c r="B13" s="501"/>
      <c r="C13" s="504"/>
      <c r="D13" s="502"/>
      <c r="E13" s="32" t="s">
        <v>108</v>
      </c>
      <c r="F13" s="347">
        <f t="shared" ref="F13:O13" si="8">$D12*F12</f>
        <v>0</v>
      </c>
      <c r="G13" s="347">
        <f t="shared" si="8"/>
        <v>0</v>
      </c>
      <c r="H13" s="347">
        <f t="shared" si="8"/>
        <v>0</v>
      </c>
      <c r="I13" s="347">
        <f t="shared" si="8"/>
        <v>0</v>
      </c>
      <c r="J13" s="347">
        <f t="shared" si="8"/>
        <v>0</v>
      </c>
      <c r="K13" s="347">
        <f t="shared" si="8"/>
        <v>0</v>
      </c>
      <c r="L13" s="347">
        <f t="shared" si="8"/>
        <v>0</v>
      </c>
      <c r="M13" s="347">
        <f t="shared" ref="M13:N13" si="9">$D12*M12</f>
        <v>0</v>
      </c>
      <c r="N13" s="347">
        <f t="shared" si="9"/>
        <v>0</v>
      </c>
      <c r="O13" s="348">
        <f t="shared" si="8"/>
        <v>0</v>
      </c>
      <c r="P13" s="343">
        <f t="shared" si="1"/>
        <v>0</v>
      </c>
    </row>
    <row r="14" spans="1:16" ht="21.6" customHeight="1">
      <c r="A14" s="500"/>
      <c r="B14" s="501"/>
      <c r="C14" s="504"/>
      <c r="D14" s="502"/>
      <c r="E14" s="32" t="s">
        <v>0</v>
      </c>
      <c r="F14" s="317"/>
      <c r="G14" s="317"/>
      <c r="H14" s="317"/>
      <c r="I14" s="317"/>
      <c r="J14" s="317"/>
      <c r="K14" s="317"/>
      <c r="L14" s="317"/>
      <c r="M14" s="317"/>
      <c r="N14" s="317"/>
      <c r="O14" s="318"/>
      <c r="P14" s="343">
        <f t="shared" si="1"/>
        <v>0</v>
      </c>
    </row>
    <row r="15" spans="1:16" ht="21.6" customHeight="1">
      <c r="A15" s="500"/>
      <c r="B15" s="501"/>
      <c r="C15" s="504"/>
      <c r="D15" s="502"/>
      <c r="E15" s="32" t="s">
        <v>108</v>
      </c>
      <c r="F15" s="347">
        <f t="shared" ref="F15:O15" si="10">$D14*F14</f>
        <v>0</v>
      </c>
      <c r="G15" s="347">
        <f t="shared" si="10"/>
        <v>0</v>
      </c>
      <c r="H15" s="347">
        <f t="shared" si="10"/>
        <v>0</v>
      </c>
      <c r="I15" s="347">
        <f t="shared" si="10"/>
        <v>0</v>
      </c>
      <c r="J15" s="347">
        <f t="shared" si="10"/>
        <v>0</v>
      </c>
      <c r="K15" s="347">
        <f t="shared" si="10"/>
        <v>0</v>
      </c>
      <c r="L15" s="347">
        <f t="shared" si="10"/>
        <v>0</v>
      </c>
      <c r="M15" s="347">
        <f t="shared" ref="M15:N15" si="11">$D14*M14</f>
        <v>0</v>
      </c>
      <c r="N15" s="347">
        <f t="shared" si="11"/>
        <v>0</v>
      </c>
      <c r="O15" s="348">
        <f t="shared" si="10"/>
        <v>0</v>
      </c>
      <c r="P15" s="343">
        <f t="shared" si="1"/>
        <v>0</v>
      </c>
    </row>
    <row r="16" spans="1:16" ht="21.6" customHeight="1">
      <c r="A16" s="500"/>
      <c r="B16" s="501"/>
      <c r="C16" s="504"/>
      <c r="D16" s="502"/>
      <c r="E16" s="32" t="s">
        <v>0</v>
      </c>
      <c r="F16" s="317"/>
      <c r="G16" s="317"/>
      <c r="H16" s="317"/>
      <c r="I16" s="317"/>
      <c r="J16" s="317"/>
      <c r="K16" s="317"/>
      <c r="L16" s="317"/>
      <c r="M16" s="317"/>
      <c r="N16" s="317"/>
      <c r="O16" s="318"/>
      <c r="P16" s="343">
        <f t="shared" si="1"/>
        <v>0</v>
      </c>
    </row>
    <row r="17" spans="1:16" ht="21.6" customHeight="1">
      <c r="A17" s="500"/>
      <c r="B17" s="501"/>
      <c r="C17" s="504"/>
      <c r="D17" s="502"/>
      <c r="E17" s="32" t="s">
        <v>108</v>
      </c>
      <c r="F17" s="347">
        <f t="shared" ref="F17:O17" si="12">$D16*F16</f>
        <v>0</v>
      </c>
      <c r="G17" s="347">
        <f t="shared" si="12"/>
        <v>0</v>
      </c>
      <c r="H17" s="347">
        <f t="shared" si="12"/>
        <v>0</v>
      </c>
      <c r="I17" s="347">
        <f t="shared" si="12"/>
        <v>0</v>
      </c>
      <c r="J17" s="347">
        <f t="shared" si="12"/>
        <v>0</v>
      </c>
      <c r="K17" s="347">
        <f t="shared" si="12"/>
        <v>0</v>
      </c>
      <c r="L17" s="347">
        <f t="shared" si="12"/>
        <v>0</v>
      </c>
      <c r="M17" s="347">
        <f t="shared" ref="M17:N17" si="13">$D16*M16</f>
        <v>0</v>
      </c>
      <c r="N17" s="347">
        <f t="shared" si="13"/>
        <v>0</v>
      </c>
      <c r="O17" s="348">
        <f t="shared" si="12"/>
        <v>0</v>
      </c>
      <c r="P17" s="343">
        <f t="shared" si="1"/>
        <v>0</v>
      </c>
    </row>
    <row r="18" spans="1:16" ht="21.6" customHeight="1">
      <c r="A18" s="500"/>
      <c r="B18" s="501"/>
      <c r="C18" s="504"/>
      <c r="D18" s="502"/>
      <c r="E18" s="32" t="s">
        <v>0</v>
      </c>
      <c r="F18" s="317"/>
      <c r="G18" s="317"/>
      <c r="H18" s="317"/>
      <c r="I18" s="317"/>
      <c r="J18" s="317"/>
      <c r="K18" s="317"/>
      <c r="L18" s="317"/>
      <c r="M18" s="317"/>
      <c r="N18" s="317"/>
      <c r="O18" s="318"/>
      <c r="P18" s="343">
        <f t="shared" si="1"/>
        <v>0</v>
      </c>
    </row>
    <row r="19" spans="1:16" ht="21.6" customHeight="1">
      <c r="A19" s="500"/>
      <c r="B19" s="501"/>
      <c r="C19" s="520"/>
      <c r="D19" s="503"/>
      <c r="E19" s="66" t="s">
        <v>108</v>
      </c>
      <c r="F19" s="349">
        <f t="shared" ref="F19:O19" si="14">$D18*F18</f>
        <v>0</v>
      </c>
      <c r="G19" s="349">
        <f t="shared" si="14"/>
        <v>0</v>
      </c>
      <c r="H19" s="349">
        <f t="shared" si="14"/>
        <v>0</v>
      </c>
      <c r="I19" s="349">
        <f t="shared" si="14"/>
        <v>0</v>
      </c>
      <c r="J19" s="349">
        <f t="shared" si="14"/>
        <v>0</v>
      </c>
      <c r="K19" s="349">
        <f t="shared" si="14"/>
        <v>0</v>
      </c>
      <c r="L19" s="349">
        <f t="shared" si="14"/>
        <v>0</v>
      </c>
      <c r="M19" s="349">
        <f t="shared" ref="M19:N19" si="15">$D18*M18</f>
        <v>0</v>
      </c>
      <c r="N19" s="349">
        <f t="shared" si="15"/>
        <v>0</v>
      </c>
      <c r="O19" s="350">
        <f t="shared" si="14"/>
        <v>0</v>
      </c>
      <c r="P19" s="229">
        <f t="shared" si="1"/>
        <v>0</v>
      </c>
    </row>
    <row r="20" spans="1:16" ht="21.6" customHeight="1">
      <c r="A20" s="500" t="s">
        <v>75</v>
      </c>
      <c r="B20" s="501"/>
      <c r="C20" s="517"/>
      <c r="D20" s="515"/>
      <c r="E20" s="128" t="s">
        <v>0</v>
      </c>
      <c r="F20" s="232"/>
      <c r="G20" s="232"/>
      <c r="H20" s="232"/>
      <c r="I20" s="232"/>
      <c r="J20" s="232"/>
      <c r="K20" s="232"/>
      <c r="L20" s="232"/>
      <c r="M20" s="232"/>
      <c r="N20" s="232"/>
      <c r="O20" s="233"/>
      <c r="P20" s="228">
        <f t="shared" si="1"/>
        <v>0</v>
      </c>
    </row>
    <row r="21" spans="1:16" ht="21.6" customHeight="1">
      <c r="A21" s="500"/>
      <c r="B21" s="501"/>
      <c r="C21" s="518"/>
      <c r="D21" s="519"/>
      <c r="E21" s="32" t="s">
        <v>108</v>
      </c>
      <c r="F21" s="347">
        <f t="shared" ref="F21:O21" si="16">$D20*F20</f>
        <v>0</v>
      </c>
      <c r="G21" s="347">
        <f t="shared" si="16"/>
        <v>0</v>
      </c>
      <c r="H21" s="347">
        <f t="shared" si="16"/>
        <v>0</v>
      </c>
      <c r="I21" s="347">
        <f t="shared" si="16"/>
        <v>0</v>
      </c>
      <c r="J21" s="347">
        <f t="shared" si="16"/>
        <v>0</v>
      </c>
      <c r="K21" s="347">
        <f t="shared" si="16"/>
        <v>0</v>
      </c>
      <c r="L21" s="347">
        <f t="shared" si="16"/>
        <v>0</v>
      </c>
      <c r="M21" s="347">
        <f t="shared" ref="M21:N21" si="17">$D20*M20</f>
        <v>0</v>
      </c>
      <c r="N21" s="347">
        <f t="shared" si="17"/>
        <v>0</v>
      </c>
      <c r="O21" s="348">
        <f t="shared" si="16"/>
        <v>0</v>
      </c>
      <c r="P21" s="343">
        <f t="shared" si="1"/>
        <v>0</v>
      </c>
    </row>
    <row r="22" spans="1:16" ht="21.6" customHeight="1">
      <c r="A22" s="500"/>
      <c r="B22" s="501"/>
      <c r="C22" s="516"/>
      <c r="D22" s="514"/>
      <c r="E22" s="32" t="s">
        <v>0</v>
      </c>
      <c r="F22" s="317"/>
      <c r="G22" s="317"/>
      <c r="H22" s="317"/>
      <c r="I22" s="317"/>
      <c r="J22" s="317"/>
      <c r="K22" s="317"/>
      <c r="L22" s="317"/>
      <c r="M22" s="317"/>
      <c r="N22" s="317"/>
      <c r="O22" s="318"/>
      <c r="P22" s="343">
        <f t="shared" si="1"/>
        <v>0</v>
      </c>
    </row>
    <row r="23" spans="1:16" ht="21.6" customHeight="1">
      <c r="A23" s="500"/>
      <c r="B23" s="501"/>
      <c r="C23" s="517"/>
      <c r="D23" s="515"/>
      <c r="E23" s="33" t="s">
        <v>108</v>
      </c>
      <c r="F23" s="351">
        <f t="shared" ref="F23:O23" si="18">$D22*F22</f>
        <v>0</v>
      </c>
      <c r="G23" s="351">
        <f t="shared" si="18"/>
        <v>0</v>
      </c>
      <c r="H23" s="351">
        <f t="shared" si="18"/>
        <v>0</v>
      </c>
      <c r="I23" s="351">
        <f t="shared" si="18"/>
        <v>0</v>
      </c>
      <c r="J23" s="351">
        <f t="shared" si="18"/>
        <v>0</v>
      </c>
      <c r="K23" s="351">
        <f t="shared" si="18"/>
        <v>0</v>
      </c>
      <c r="L23" s="351">
        <f t="shared" si="18"/>
        <v>0</v>
      </c>
      <c r="M23" s="351">
        <f t="shared" ref="M23:N23" si="19">$D22*M22</f>
        <v>0</v>
      </c>
      <c r="N23" s="351">
        <f t="shared" si="19"/>
        <v>0</v>
      </c>
      <c r="O23" s="352">
        <f t="shared" si="18"/>
        <v>0</v>
      </c>
      <c r="P23" s="231">
        <f t="shared" si="1"/>
        <v>0</v>
      </c>
    </row>
    <row r="24" spans="1:16" ht="21.6" customHeight="1">
      <c r="A24" s="500"/>
      <c r="B24" s="501"/>
      <c r="C24" s="516"/>
      <c r="D24" s="514"/>
      <c r="E24" s="32" t="s">
        <v>0</v>
      </c>
      <c r="F24" s="317"/>
      <c r="G24" s="317"/>
      <c r="H24" s="317"/>
      <c r="I24" s="317"/>
      <c r="J24" s="317"/>
      <c r="K24" s="317"/>
      <c r="L24" s="317"/>
      <c r="M24" s="317"/>
      <c r="N24" s="317"/>
      <c r="O24" s="318"/>
      <c r="P24" s="343">
        <f t="shared" si="1"/>
        <v>0</v>
      </c>
    </row>
    <row r="25" spans="1:16" ht="21.6" customHeight="1">
      <c r="A25" s="500"/>
      <c r="B25" s="501"/>
      <c r="C25" s="517"/>
      <c r="D25" s="515"/>
      <c r="E25" s="33" t="s">
        <v>108</v>
      </c>
      <c r="F25" s="351">
        <f t="shared" ref="F25:O25" si="20">$D24*F24</f>
        <v>0</v>
      </c>
      <c r="G25" s="351">
        <f t="shared" si="20"/>
        <v>0</v>
      </c>
      <c r="H25" s="351">
        <f t="shared" si="20"/>
        <v>0</v>
      </c>
      <c r="I25" s="351">
        <f t="shared" si="20"/>
        <v>0</v>
      </c>
      <c r="J25" s="351">
        <f t="shared" si="20"/>
        <v>0</v>
      </c>
      <c r="K25" s="351">
        <f t="shared" si="20"/>
        <v>0</v>
      </c>
      <c r="L25" s="351">
        <f t="shared" si="20"/>
        <v>0</v>
      </c>
      <c r="M25" s="351">
        <f t="shared" ref="M25:N25" si="21">$D24*M24</f>
        <v>0</v>
      </c>
      <c r="N25" s="351">
        <f t="shared" si="21"/>
        <v>0</v>
      </c>
      <c r="O25" s="352">
        <f t="shared" si="20"/>
        <v>0</v>
      </c>
      <c r="P25" s="231">
        <f t="shared" si="1"/>
        <v>0</v>
      </c>
    </row>
    <row r="26" spans="1:16" ht="21.6" customHeight="1">
      <c r="A26" s="500"/>
      <c r="B26" s="501"/>
      <c r="C26" s="516"/>
      <c r="D26" s="514"/>
      <c r="E26" s="32" t="s">
        <v>0</v>
      </c>
      <c r="F26" s="317"/>
      <c r="G26" s="317"/>
      <c r="H26" s="317"/>
      <c r="I26" s="317"/>
      <c r="J26" s="317"/>
      <c r="K26" s="317"/>
      <c r="L26" s="317"/>
      <c r="M26" s="317"/>
      <c r="N26" s="317"/>
      <c r="O26" s="318"/>
      <c r="P26" s="343">
        <f t="shared" si="1"/>
        <v>0</v>
      </c>
    </row>
    <row r="27" spans="1:16" ht="21.6" customHeight="1" thickBot="1">
      <c r="A27" s="510"/>
      <c r="B27" s="511"/>
      <c r="C27" s="517"/>
      <c r="D27" s="515"/>
      <c r="E27" s="34" t="s">
        <v>108</v>
      </c>
      <c r="F27" s="353">
        <f t="shared" ref="F27:O27" si="22">$D26*F26</f>
        <v>0</v>
      </c>
      <c r="G27" s="353">
        <f t="shared" si="22"/>
        <v>0</v>
      </c>
      <c r="H27" s="353">
        <f t="shared" si="22"/>
        <v>0</v>
      </c>
      <c r="I27" s="353">
        <f t="shared" si="22"/>
        <v>0</v>
      </c>
      <c r="J27" s="353">
        <f t="shared" si="22"/>
        <v>0</v>
      </c>
      <c r="K27" s="353">
        <f t="shared" si="22"/>
        <v>0</v>
      </c>
      <c r="L27" s="353">
        <f t="shared" si="22"/>
        <v>0</v>
      </c>
      <c r="M27" s="353">
        <f t="shared" ref="M27:N27" si="23">$D26*M26</f>
        <v>0</v>
      </c>
      <c r="N27" s="353">
        <f t="shared" si="23"/>
        <v>0</v>
      </c>
      <c r="O27" s="354">
        <f t="shared" si="22"/>
        <v>0</v>
      </c>
      <c r="P27" s="344">
        <f t="shared" si="1"/>
        <v>0</v>
      </c>
    </row>
    <row r="28" spans="1:16" ht="21.6" customHeight="1" thickTop="1">
      <c r="A28" s="403" t="s">
        <v>93</v>
      </c>
      <c r="B28" s="404"/>
      <c r="C28" s="404"/>
      <c r="D28" s="512"/>
      <c r="E28" s="129" t="s">
        <v>0</v>
      </c>
      <c r="F28" s="355">
        <f t="shared" ref="F28:O28" si="24">SUM(F6,F8,F10,F12,F14,F16,F18,F20,F22,F24,F26)</f>
        <v>0</v>
      </c>
      <c r="G28" s="355">
        <f t="shared" si="24"/>
        <v>0</v>
      </c>
      <c r="H28" s="355">
        <f t="shared" si="24"/>
        <v>0</v>
      </c>
      <c r="I28" s="355">
        <f t="shared" si="24"/>
        <v>0</v>
      </c>
      <c r="J28" s="355">
        <f t="shared" si="24"/>
        <v>0</v>
      </c>
      <c r="K28" s="355">
        <f t="shared" si="24"/>
        <v>0</v>
      </c>
      <c r="L28" s="355">
        <f t="shared" si="24"/>
        <v>0</v>
      </c>
      <c r="M28" s="355">
        <f t="shared" ref="M28:N28" si="25">SUM(M6,M8,M10,M12,M14,M16,M18,M20,M22,M24,M26)</f>
        <v>0</v>
      </c>
      <c r="N28" s="355">
        <f t="shared" si="25"/>
        <v>0</v>
      </c>
      <c r="O28" s="356">
        <f t="shared" si="24"/>
        <v>0</v>
      </c>
      <c r="P28" s="345">
        <f t="shared" si="1"/>
        <v>0</v>
      </c>
    </row>
    <row r="29" spans="1:16" ht="21.6" customHeight="1" thickBot="1">
      <c r="A29" s="406"/>
      <c r="B29" s="407"/>
      <c r="C29" s="407"/>
      <c r="D29" s="513"/>
      <c r="E29" s="35" t="s">
        <v>108</v>
      </c>
      <c r="F29" s="357">
        <f t="shared" ref="F29:O29" si="26">SUM(F7,F9,F11,F13,F15,F17,F19,F21,F23,F25,F27)</f>
        <v>0</v>
      </c>
      <c r="G29" s="357">
        <f t="shared" si="26"/>
        <v>0</v>
      </c>
      <c r="H29" s="357">
        <f t="shared" si="26"/>
        <v>0</v>
      </c>
      <c r="I29" s="357">
        <f t="shared" si="26"/>
        <v>0</v>
      </c>
      <c r="J29" s="357">
        <f t="shared" si="26"/>
        <v>0</v>
      </c>
      <c r="K29" s="357">
        <f t="shared" si="26"/>
        <v>0</v>
      </c>
      <c r="L29" s="357">
        <f t="shared" si="26"/>
        <v>0</v>
      </c>
      <c r="M29" s="357">
        <f t="shared" ref="M29:N29" si="27">SUM(M7,M9,M11,M13,M15,M17,M19,M21,M23,M25,M27)</f>
        <v>0</v>
      </c>
      <c r="N29" s="357">
        <f t="shared" si="27"/>
        <v>0</v>
      </c>
      <c r="O29" s="358">
        <f t="shared" si="26"/>
        <v>0</v>
      </c>
      <c r="P29" s="346">
        <f t="shared" si="1"/>
        <v>0</v>
      </c>
    </row>
    <row r="30" spans="1:16" ht="16.5" customHeight="1">
      <c r="A30" s="11" t="s">
        <v>99</v>
      </c>
      <c r="B30" s="56"/>
      <c r="C30" s="56"/>
      <c r="D30" s="56"/>
      <c r="E30" s="55"/>
      <c r="F30" s="62"/>
      <c r="G30" s="62"/>
      <c r="H30" s="62"/>
      <c r="I30" s="62"/>
      <c r="J30" s="62"/>
      <c r="K30" s="62"/>
      <c r="L30" s="62"/>
      <c r="M30" s="62"/>
      <c r="N30" s="62"/>
      <c r="O30" s="62"/>
      <c r="P30" s="62"/>
    </row>
    <row r="31" spans="1:16" ht="16.5" customHeight="1">
      <c r="A31" s="76" t="s">
        <v>41</v>
      </c>
      <c r="B31" s="131"/>
      <c r="C31" s="132"/>
      <c r="D31" s="91"/>
      <c r="E31" s="133"/>
      <c r="F31" s="134"/>
      <c r="G31" s="134"/>
      <c r="H31" s="134"/>
      <c r="I31" s="134"/>
      <c r="J31" s="336"/>
      <c r="K31" s="134"/>
      <c r="L31" s="134"/>
      <c r="M31" s="134"/>
      <c r="N31" s="134"/>
      <c r="O31" s="134"/>
      <c r="P31" s="134"/>
    </row>
    <row r="32" spans="1:16" ht="17.100000000000001" customHeight="1">
      <c r="A32" s="54" t="s">
        <v>6</v>
      </c>
      <c r="B32" s="15"/>
      <c r="C32" s="135"/>
    </row>
  </sheetData>
  <sheetProtection insertRows="0"/>
  <protectedRanges>
    <protectedRange sqref="E29:E30 C6:O27" name="範囲1"/>
  </protectedRanges>
  <mergeCells count="30">
    <mergeCell ref="F3:O3"/>
    <mergeCell ref="A20:B27"/>
    <mergeCell ref="A28:D29"/>
    <mergeCell ref="A1:P1"/>
    <mergeCell ref="D22:D23"/>
    <mergeCell ref="C24:C25"/>
    <mergeCell ref="D24:D25"/>
    <mergeCell ref="C20:C21"/>
    <mergeCell ref="D20:D21"/>
    <mergeCell ref="C14:C15"/>
    <mergeCell ref="D14:D15"/>
    <mergeCell ref="C18:C19"/>
    <mergeCell ref="C22:C23"/>
    <mergeCell ref="C26:C27"/>
    <mergeCell ref="D26:D27"/>
    <mergeCell ref="A3:C5"/>
    <mergeCell ref="E3:E5"/>
    <mergeCell ref="A6:B19"/>
    <mergeCell ref="D18:D19"/>
    <mergeCell ref="D10:D11"/>
    <mergeCell ref="C12:C13"/>
    <mergeCell ref="D12:D13"/>
    <mergeCell ref="C10:C11"/>
    <mergeCell ref="D3:D5"/>
    <mergeCell ref="C16:C17"/>
    <mergeCell ref="D16:D17"/>
    <mergeCell ref="C6:C7"/>
    <mergeCell ref="D6:D7"/>
    <mergeCell ref="C8:C9"/>
    <mergeCell ref="D8:D9"/>
  </mergeCells>
  <phoneticPr fontId="2"/>
  <printOptions horizontalCentered="1"/>
  <pageMargins left="0.62992125984251968" right="0.39370078740157483" top="0.86614173228346458" bottom="0.51181102362204722" header="0.51181102362204722" footer="0.51181102362204722"/>
  <pageSetup paperSize="9" orientation="portrait" horizontalDpi="1200" verticalDpi="1200" r:id="rId1"/>
  <headerFooter alignWithMargins="0">
    <oddHeader>&amp;R&amp;"+,標準"（事業計画書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85" zoomScaleNormal="80" zoomScaleSheetLayoutView="85" workbookViewId="0">
      <pane xSplit="4" ySplit="5" topLeftCell="E6" activePane="bottomRight" state="frozen"/>
      <selection activeCell="E14" sqref="E14"/>
      <selection pane="topRight" activeCell="E14" sqref="E14"/>
      <selection pane="bottomLeft" activeCell="E14" sqref="E14"/>
      <selection pane="bottomRight" activeCell="E2" sqref="E2"/>
    </sheetView>
  </sheetViews>
  <sheetFormatPr defaultColWidth="9" defaultRowHeight="30" customHeight="1"/>
  <cols>
    <col min="1" max="1" width="16.5" style="16" customWidth="1"/>
    <col min="2" max="2" width="5" style="16" customWidth="1"/>
    <col min="3" max="3" width="6" style="16" customWidth="1"/>
    <col min="4" max="4" width="9.25" style="16" customWidth="1"/>
    <col min="5" max="15" width="15.625" style="15" customWidth="1"/>
    <col min="16" max="16" width="9.625" style="15" customWidth="1"/>
    <col min="17" max="17" width="12.625" style="15" customWidth="1"/>
    <col min="18" max="16384" width="9" style="15"/>
  </cols>
  <sheetData>
    <row r="1" spans="1:15" s="17" customFormat="1" ht="21" customHeight="1">
      <c r="A1" s="424" t="s">
        <v>123</v>
      </c>
      <c r="B1" s="424"/>
      <c r="C1" s="424"/>
      <c r="D1" s="424"/>
      <c r="E1" s="424"/>
      <c r="F1" s="424"/>
      <c r="G1" s="424"/>
      <c r="H1" s="424"/>
      <c r="I1" s="424"/>
      <c r="J1" s="424"/>
      <c r="K1" s="424"/>
      <c r="L1" s="424"/>
      <c r="M1" s="424"/>
      <c r="N1" s="424"/>
      <c r="O1" s="424"/>
    </row>
    <row r="2" spans="1:15" s="17" customFormat="1" ht="17.25" customHeight="1" thickBot="1">
      <c r="A2" s="18"/>
      <c r="B2" s="75"/>
      <c r="C2" s="75"/>
      <c r="D2" s="75"/>
      <c r="O2" s="65"/>
    </row>
    <row r="3" spans="1:15" ht="15.95" customHeight="1">
      <c r="A3" s="530" t="s">
        <v>114</v>
      </c>
      <c r="B3" s="379"/>
      <c r="C3" s="379"/>
      <c r="D3" s="379"/>
      <c r="E3" s="429" t="s">
        <v>151</v>
      </c>
      <c r="F3" s="430"/>
      <c r="G3" s="430"/>
      <c r="H3" s="430"/>
      <c r="I3" s="430"/>
      <c r="J3" s="430"/>
      <c r="K3" s="430"/>
      <c r="L3" s="430"/>
      <c r="M3" s="430"/>
      <c r="N3" s="431"/>
      <c r="O3" s="168" t="s">
        <v>137</v>
      </c>
    </row>
    <row r="4" spans="1:15" ht="15.95" customHeight="1">
      <c r="A4" s="380"/>
      <c r="B4" s="381"/>
      <c r="C4" s="381"/>
      <c r="D4" s="381"/>
      <c r="E4" s="170" t="s">
        <v>139</v>
      </c>
      <c r="F4" s="170" t="s">
        <v>140</v>
      </c>
      <c r="G4" s="170" t="s">
        <v>141</v>
      </c>
      <c r="H4" s="170" t="s">
        <v>142</v>
      </c>
      <c r="I4" s="170" t="s">
        <v>143</v>
      </c>
      <c r="J4" s="170" t="s">
        <v>144</v>
      </c>
      <c r="K4" s="170" t="s">
        <v>145</v>
      </c>
      <c r="L4" s="170" t="s">
        <v>146</v>
      </c>
      <c r="M4" s="170" t="s">
        <v>147</v>
      </c>
      <c r="N4" s="171" t="s">
        <v>148</v>
      </c>
      <c r="O4" s="152"/>
    </row>
    <row r="5" spans="1:15" ht="30" customHeight="1">
      <c r="A5" s="382"/>
      <c r="B5" s="383"/>
      <c r="C5" s="383"/>
      <c r="D5" s="383"/>
      <c r="E5" s="173">
        <v>2023</v>
      </c>
      <c r="F5" s="173">
        <f t="shared" ref="F5:N5" si="0">E5+1</f>
        <v>2024</v>
      </c>
      <c r="G5" s="173">
        <f t="shared" si="0"/>
        <v>2025</v>
      </c>
      <c r="H5" s="173">
        <f t="shared" si="0"/>
        <v>2026</v>
      </c>
      <c r="I5" s="173">
        <f t="shared" si="0"/>
        <v>2027</v>
      </c>
      <c r="J5" s="173">
        <f t="shared" si="0"/>
        <v>2028</v>
      </c>
      <c r="K5" s="173">
        <f t="shared" si="0"/>
        <v>2029</v>
      </c>
      <c r="L5" s="173">
        <f t="shared" si="0"/>
        <v>2030</v>
      </c>
      <c r="M5" s="173">
        <f t="shared" si="0"/>
        <v>2031</v>
      </c>
      <c r="N5" s="174">
        <f t="shared" si="0"/>
        <v>2032</v>
      </c>
      <c r="O5" s="227" t="s">
        <v>132</v>
      </c>
    </row>
    <row r="6" spans="1:15" ht="15.95" customHeight="1">
      <c r="A6" s="435"/>
      <c r="B6" s="136" t="s">
        <v>11</v>
      </c>
      <c r="C6" s="37" t="s">
        <v>43</v>
      </c>
      <c r="D6" s="337"/>
      <c r="E6" s="232"/>
      <c r="F6" s="232"/>
      <c r="G6" s="232"/>
      <c r="H6" s="232"/>
      <c r="I6" s="232"/>
      <c r="J6" s="232"/>
      <c r="K6" s="232"/>
      <c r="L6" s="232"/>
      <c r="M6" s="232"/>
      <c r="N6" s="233"/>
      <c r="O6" s="228">
        <f t="shared" ref="O6:O52" si="1">SUM(E6:N6)</f>
        <v>0</v>
      </c>
    </row>
    <row r="7" spans="1:15" ht="15.95" customHeight="1">
      <c r="A7" s="426"/>
      <c r="B7" s="427" t="s">
        <v>37</v>
      </c>
      <c r="C7" s="529"/>
      <c r="D7" s="161" t="s">
        <v>88</v>
      </c>
      <c r="E7" s="234"/>
      <c r="F7" s="234"/>
      <c r="G7" s="234"/>
      <c r="H7" s="234"/>
      <c r="I7" s="234"/>
      <c r="J7" s="234"/>
      <c r="K7" s="234"/>
      <c r="L7" s="234"/>
      <c r="M7" s="234"/>
      <c r="N7" s="235"/>
      <c r="O7" s="229">
        <f t="shared" si="1"/>
        <v>0</v>
      </c>
    </row>
    <row r="8" spans="1:15" ht="15.95" customHeight="1">
      <c r="A8" s="425"/>
      <c r="B8" s="137" t="s">
        <v>11</v>
      </c>
      <c r="C8" s="36" t="s">
        <v>43</v>
      </c>
      <c r="D8" s="338"/>
      <c r="E8" s="236"/>
      <c r="F8" s="236"/>
      <c r="G8" s="236"/>
      <c r="H8" s="236"/>
      <c r="I8" s="236"/>
      <c r="J8" s="236"/>
      <c r="K8" s="236"/>
      <c r="L8" s="236"/>
      <c r="M8" s="236"/>
      <c r="N8" s="237"/>
      <c r="O8" s="230">
        <f t="shared" si="1"/>
        <v>0</v>
      </c>
    </row>
    <row r="9" spans="1:15" ht="15.95" customHeight="1">
      <c r="A9" s="426"/>
      <c r="B9" s="427" t="s">
        <v>37</v>
      </c>
      <c r="C9" s="529"/>
      <c r="D9" s="161" t="s">
        <v>88</v>
      </c>
      <c r="E9" s="234"/>
      <c r="F9" s="234"/>
      <c r="G9" s="234"/>
      <c r="H9" s="234"/>
      <c r="I9" s="234"/>
      <c r="J9" s="234"/>
      <c r="K9" s="234"/>
      <c r="L9" s="234"/>
      <c r="M9" s="234"/>
      <c r="N9" s="235"/>
      <c r="O9" s="229">
        <f t="shared" si="1"/>
        <v>0</v>
      </c>
    </row>
    <row r="10" spans="1:15" ht="15.95" customHeight="1">
      <c r="A10" s="425"/>
      <c r="B10" s="137" t="s">
        <v>11</v>
      </c>
      <c r="C10" s="36" t="s">
        <v>43</v>
      </c>
      <c r="D10" s="338"/>
      <c r="E10" s="236"/>
      <c r="F10" s="236"/>
      <c r="G10" s="236"/>
      <c r="H10" s="236"/>
      <c r="I10" s="236"/>
      <c r="J10" s="236"/>
      <c r="K10" s="236"/>
      <c r="L10" s="236"/>
      <c r="M10" s="236"/>
      <c r="N10" s="237"/>
      <c r="O10" s="230">
        <f t="shared" si="1"/>
        <v>0</v>
      </c>
    </row>
    <row r="11" spans="1:15" ht="15.95" customHeight="1">
      <c r="A11" s="426"/>
      <c r="B11" s="427" t="s">
        <v>37</v>
      </c>
      <c r="C11" s="529"/>
      <c r="D11" s="161" t="s">
        <v>88</v>
      </c>
      <c r="E11" s="234"/>
      <c r="F11" s="234"/>
      <c r="G11" s="234"/>
      <c r="H11" s="234"/>
      <c r="I11" s="234"/>
      <c r="J11" s="234"/>
      <c r="K11" s="234"/>
      <c r="L11" s="234"/>
      <c r="M11" s="234"/>
      <c r="N11" s="235"/>
      <c r="O11" s="229">
        <f t="shared" si="1"/>
        <v>0</v>
      </c>
    </row>
    <row r="12" spans="1:15" ht="15.95" customHeight="1">
      <c r="A12" s="425"/>
      <c r="B12" s="137" t="s">
        <v>11</v>
      </c>
      <c r="C12" s="36" t="s">
        <v>43</v>
      </c>
      <c r="D12" s="338"/>
      <c r="E12" s="236"/>
      <c r="F12" s="236"/>
      <c r="G12" s="236"/>
      <c r="H12" s="236"/>
      <c r="I12" s="236"/>
      <c r="J12" s="236"/>
      <c r="K12" s="236"/>
      <c r="L12" s="236"/>
      <c r="M12" s="236"/>
      <c r="N12" s="237"/>
      <c r="O12" s="230">
        <f t="shared" si="1"/>
        <v>0</v>
      </c>
    </row>
    <row r="13" spans="1:15" ht="15.95" customHeight="1">
      <c r="A13" s="426"/>
      <c r="B13" s="427" t="s">
        <v>37</v>
      </c>
      <c r="C13" s="529"/>
      <c r="D13" s="161" t="s">
        <v>88</v>
      </c>
      <c r="E13" s="234"/>
      <c r="F13" s="234"/>
      <c r="G13" s="234"/>
      <c r="H13" s="234"/>
      <c r="I13" s="234"/>
      <c r="J13" s="234"/>
      <c r="K13" s="234"/>
      <c r="L13" s="234"/>
      <c r="M13" s="234"/>
      <c r="N13" s="235"/>
      <c r="O13" s="229">
        <f t="shared" si="1"/>
        <v>0</v>
      </c>
    </row>
    <row r="14" spans="1:15" ht="15.95" customHeight="1">
      <c r="A14" s="425"/>
      <c r="B14" s="137" t="s">
        <v>11</v>
      </c>
      <c r="C14" s="36" t="s">
        <v>43</v>
      </c>
      <c r="D14" s="338"/>
      <c r="E14" s="236"/>
      <c r="F14" s="236"/>
      <c r="G14" s="236"/>
      <c r="H14" s="236"/>
      <c r="I14" s="236"/>
      <c r="J14" s="236"/>
      <c r="K14" s="236"/>
      <c r="L14" s="236"/>
      <c r="M14" s="236"/>
      <c r="N14" s="237"/>
      <c r="O14" s="230">
        <f t="shared" si="1"/>
        <v>0</v>
      </c>
    </row>
    <row r="15" spans="1:15" ht="15.95" customHeight="1">
      <c r="A15" s="426"/>
      <c r="B15" s="427" t="s">
        <v>37</v>
      </c>
      <c r="C15" s="529"/>
      <c r="D15" s="161" t="s">
        <v>88</v>
      </c>
      <c r="E15" s="234"/>
      <c r="F15" s="234"/>
      <c r="G15" s="234"/>
      <c r="H15" s="234"/>
      <c r="I15" s="234"/>
      <c r="J15" s="234"/>
      <c r="K15" s="234"/>
      <c r="L15" s="234"/>
      <c r="M15" s="234"/>
      <c r="N15" s="235"/>
      <c r="O15" s="229">
        <f t="shared" si="1"/>
        <v>0</v>
      </c>
    </row>
    <row r="16" spans="1:15" ht="15.95" customHeight="1">
      <c r="A16" s="425"/>
      <c r="B16" s="137" t="s">
        <v>11</v>
      </c>
      <c r="C16" s="36" t="s">
        <v>43</v>
      </c>
      <c r="D16" s="338"/>
      <c r="E16" s="236"/>
      <c r="F16" s="236"/>
      <c r="G16" s="236"/>
      <c r="H16" s="236"/>
      <c r="I16" s="236"/>
      <c r="J16" s="236"/>
      <c r="K16" s="236"/>
      <c r="L16" s="236"/>
      <c r="M16" s="236"/>
      <c r="N16" s="237"/>
      <c r="O16" s="230">
        <f t="shared" si="1"/>
        <v>0</v>
      </c>
    </row>
    <row r="17" spans="1:15" ht="15.95" customHeight="1">
      <c r="A17" s="426"/>
      <c r="B17" s="427" t="s">
        <v>37</v>
      </c>
      <c r="C17" s="529"/>
      <c r="D17" s="161" t="s">
        <v>88</v>
      </c>
      <c r="E17" s="234"/>
      <c r="F17" s="234"/>
      <c r="G17" s="234"/>
      <c r="H17" s="234"/>
      <c r="I17" s="234"/>
      <c r="J17" s="234"/>
      <c r="K17" s="234"/>
      <c r="L17" s="234"/>
      <c r="M17" s="234"/>
      <c r="N17" s="235"/>
      <c r="O17" s="229">
        <f t="shared" si="1"/>
        <v>0</v>
      </c>
    </row>
    <row r="18" spans="1:15" ht="15.95" customHeight="1">
      <c r="A18" s="425"/>
      <c r="B18" s="137" t="s">
        <v>11</v>
      </c>
      <c r="C18" s="36" t="s">
        <v>43</v>
      </c>
      <c r="D18" s="338"/>
      <c r="E18" s="236"/>
      <c r="F18" s="236"/>
      <c r="G18" s="236"/>
      <c r="H18" s="236"/>
      <c r="I18" s="236"/>
      <c r="J18" s="236"/>
      <c r="K18" s="236"/>
      <c r="L18" s="236"/>
      <c r="M18" s="236"/>
      <c r="N18" s="237"/>
      <c r="O18" s="230">
        <f t="shared" si="1"/>
        <v>0</v>
      </c>
    </row>
    <row r="19" spans="1:15" ht="15.95" customHeight="1">
      <c r="A19" s="426"/>
      <c r="B19" s="427" t="s">
        <v>37</v>
      </c>
      <c r="C19" s="529"/>
      <c r="D19" s="161" t="s">
        <v>88</v>
      </c>
      <c r="E19" s="234"/>
      <c r="F19" s="234"/>
      <c r="G19" s="234"/>
      <c r="H19" s="234"/>
      <c r="I19" s="234"/>
      <c r="J19" s="234"/>
      <c r="K19" s="234"/>
      <c r="L19" s="234"/>
      <c r="M19" s="234"/>
      <c r="N19" s="235"/>
      <c r="O19" s="229">
        <f t="shared" si="1"/>
        <v>0</v>
      </c>
    </row>
    <row r="20" spans="1:15" ht="15.95" customHeight="1">
      <c r="A20" s="425"/>
      <c r="B20" s="137" t="s">
        <v>11</v>
      </c>
      <c r="C20" s="36" t="s">
        <v>43</v>
      </c>
      <c r="D20" s="338"/>
      <c r="E20" s="236"/>
      <c r="F20" s="236"/>
      <c r="G20" s="236"/>
      <c r="H20" s="236"/>
      <c r="I20" s="236"/>
      <c r="J20" s="236"/>
      <c r="K20" s="236"/>
      <c r="L20" s="236"/>
      <c r="M20" s="236"/>
      <c r="N20" s="237"/>
      <c r="O20" s="230">
        <f t="shared" si="1"/>
        <v>0</v>
      </c>
    </row>
    <row r="21" spans="1:15" ht="15.95" customHeight="1">
      <c r="A21" s="426"/>
      <c r="B21" s="427" t="s">
        <v>37</v>
      </c>
      <c r="C21" s="529"/>
      <c r="D21" s="161" t="s">
        <v>88</v>
      </c>
      <c r="E21" s="234"/>
      <c r="F21" s="234"/>
      <c r="G21" s="234"/>
      <c r="H21" s="234"/>
      <c r="I21" s="234"/>
      <c r="J21" s="234"/>
      <c r="K21" s="234"/>
      <c r="L21" s="234"/>
      <c r="M21" s="234"/>
      <c r="N21" s="235"/>
      <c r="O21" s="229">
        <f t="shared" si="1"/>
        <v>0</v>
      </c>
    </row>
    <row r="22" spans="1:15" ht="15.95" customHeight="1">
      <c r="A22" s="425"/>
      <c r="B22" s="137" t="s">
        <v>11</v>
      </c>
      <c r="C22" s="36" t="s">
        <v>43</v>
      </c>
      <c r="D22" s="338"/>
      <c r="E22" s="236"/>
      <c r="F22" s="236"/>
      <c r="G22" s="236"/>
      <c r="H22" s="236"/>
      <c r="I22" s="236"/>
      <c r="J22" s="236"/>
      <c r="K22" s="236"/>
      <c r="L22" s="236"/>
      <c r="M22" s="236"/>
      <c r="N22" s="237"/>
      <c r="O22" s="230">
        <f t="shared" si="1"/>
        <v>0</v>
      </c>
    </row>
    <row r="23" spans="1:15" ht="15.95" customHeight="1">
      <c r="A23" s="426"/>
      <c r="B23" s="427" t="s">
        <v>37</v>
      </c>
      <c r="C23" s="529"/>
      <c r="D23" s="161" t="s">
        <v>88</v>
      </c>
      <c r="E23" s="234"/>
      <c r="F23" s="234"/>
      <c r="G23" s="234"/>
      <c r="H23" s="234"/>
      <c r="I23" s="234"/>
      <c r="J23" s="234"/>
      <c r="K23" s="234"/>
      <c r="L23" s="234"/>
      <c r="M23" s="234"/>
      <c r="N23" s="235"/>
      <c r="O23" s="229">
        <f t="shared" si="1"/>
        <v>0</v>
      </c>
    </row>
    <row r="24" spans="1:15" ht="15.95" customHeight="1">
      <c r="A24" s="425"/>
      <c r="B24" s="137" t="s">
        <v>11</v>
      </c>
      <c r="C24" s="36" t="s">
        <v>43</v>
      </c>
      <c r="D24" s="338"/>
      <c r="E24" s="236"/>
      <c r="F24" s="236"/>
      <c r="G24" s="236"/>
      <c r="H24" s="236"/>
      <c r="I24" s="236"/>
      <c r="J24" s="236"/>
      <c r="K24" s="236"/>
      <c r="L24" s="236"/>
      <c r="M24" s="236"/>
      <c r="N24" s="237"/>
      <c r="O24" s="230">
        <f t="shared" si="1"/>
        <v>0</v>
      </c>
    </row>
    <row r="25" spans="1:15" ht="15.95" customHeight="1">
      <c r="A25" s="426"/>
      <c r="B25" s="427" t="s">
        <v>37</v>
      </c>
      <c r="C25" s="529"/>
      <c r="D25" s="161" t="s">
        <v>88</v>
      </c>
      <c r="E25" s="234"/>
      <c r="F25" s="234"/>
      <c r="G25" s="234"/>
      <c r="H25" s="234"/>
      <c r="I25" s="234"/>
      <c r="J25" s="234"/>
      <c r="K25" s="234"/>
      <c r="L25" s="234"/>
      <c r="M25" s="234"/>
      <c r="N25" s="235"/>
      <c r="O25" s="229">
        <f t="shared" si="1"/>
        <v>0</v>
      </c>
    </row>
    <row r="26" spans="1:15" ht="15.95" customHeight="1">
      <c r="A26" s="425"/>
      <c r="B26" s="137" t="s">
        <v>11</v>
      </c>
      <c r="C26" s="36" t="s">
        <v>43</v>
      </c>
      <c r="D26" s="338"/>
      <c r="E26" s="236"/>
      <c r="F26" s="236"/>
      <c r="G26" s="236"/>
      <c r="H26" s="236"/>
      <c r="I26" s="236"/>
      <c r="J26" s="236"/>
      <c r="K26" s="236"/>
      <c r="L26" s="236"/>
      <c r="M26" s="236"/>
      <c r="N26" s="237"/>
      <c r="O26" s="230">
        <f t="shared" si="1"/>
        <v>0</v>
      </c>
    </row>
    <row r="27" spans="1:15" ht="15.95" customHeight="1">
      <c r="A27" s="426"/>
      <c r="B27" s="427" t="s">
        <v>37</v>
      </c>
      <c r="C27" s="529"/>
      <c r="D27" s="161" t="s">
        <v>88</v>
      </c>
      <c r="E27" s="234"/>
      <c r="F27" s="234"/>
      <c r="G27" s="234"/>
      <c r="H27" s="234"/>
      <c r="I27" s="234"/>
      <c r="J27" s="234"/>
      <c r="K27" s="234"/>
      <c r="L27" s="234"/>
      <c r="M27" s="234"/>
      <c r="N27" s="235"/>
      <c r="O27" s="229">
        <f t="shared" si="1"/>
        <v>0</v>
      </c>
    </row>
    <row r="28" spans="1:15" ht="15.95" customHeight="1">
      <c r="A28" s="425"/>
      <c r="B28" s="137" t="s">
        <v>11</v>
      </c>
      <c r="C28" s="36" t="s">
        <v>43</v>
      </c>
      <c r="D28" s="338"/>
      <c r="E28" s="236"/>
      <c r="F28" s="236"/>
      <c r="G28" s="236"/>
      <c r="H28" s="236"/>
      <c r="I28" s="236"/>
      <c r="J28" s="236"/>
      <c r="K28" s="236"/>
      <c r="L28" s="236"/>
      <c r="M28" s="236"/>
      <c r="N28" s="237"/>
      <c r="O28" s="230">
        <f t="shared" si="1"/>
        <v>0</v>
      </c>
    </row>
    <row r="29" spans="1:15" ht="15.95" customHeight="1">
      <c r="A29" s="426"/>
      <c r="B29" s="427" t="s">
        <v>37</v>
      </c>
      <c r="C29" s="529"/>
      <c r="D29" s="161" t="s">
        <v>88</v>
      </c>
      <c r="E29" s="234"/>
      <c r="F29" s="234"/>
      <c r="G29" s="234"/>
      <c r="H29" s="234"/>
      <c r="I29" s="234"/>
      <c r="J29" s="234"/>
      <c r="K29" s="234"/>
      <c r="L29" s="234"/>
      <c r="M29" s="234"/>
      <c r="N29" s="235"/>
      <c r="O29" s="229">
        <f t="shared" si="1"/>
        <v>0</v>
      </c>
    </row>
    <row r="30" spans="1:15" ht="15.95" customHeight="1">
      <c r="A30" s="425"/>
      <c r="B30" s="137" t="s">
        <v>11</v>
      </c>
      <c r="C30" s="36" t="s">
        <v>43</v>
      </c>
      <c r="D30" s="338"/>
      <c r="E30" s="236"/>
      <c r="F30" s="236"/>
      <c r="G30" s="236"/>
      <c r="H30" s="236"/>
      <c r="I30" s="236"/>
      <c r="J30" s="236"/>
      <c r="K30" s="236"/>
      <c r="L30" s="236"/>
      <c r="M30" s="236"/>
      <c r="N30" s="237"/>
      <c r="O30" s="230">
        <f t="shared" si="1"/>
        <v>0</v>
      </c>
    </row>
    <row r="31" spans="1:15" ht="15.95" customHeight="1">
      <c r="A31" s="426"/>
      <c r="B31" s="427" t="s">
        <v>37</v>
      </c>
      <c r="C31" s="529"/>
      <c r="D31" s="161" t="s">
        <v>88</v>
      </c>
      <c r="E31" s="234"/>
      <c r="F31" s="234"/>
      <c r="G31" s="234"/>
      <c r="H31" s="234"/>
      <c r="I31" s="234"/>
      <c r="J31" s="234"/>
      <c r="K31" s="234"/>
      <c r="L31" s="234"/>
      <c r="M31" s="234"/>
      <c r="N31" s="235"/>
      <c r="O31" s="229">
        <f t="shared" si="1"/>
        <v>0</v>
      </c>
    </row>
    <row r="32" spans="1:15" ht="15.95" customHeight="1">
      <c r="A32" s="425"/>
      <c r="B32" s="137" t="s">
        <v>11</v>
      </c>
      <c r="C32" s="36" t="s">
        <v>43</v>
      </c>
      <c r="D32" s="338"/>
      <c r="E32" s="236"/>
      <c r="F32" s="236"/>
      <c r="G32" s="236"/>
      <c r="H32" s="236"/>
      <c r="I32" s="236"/>
      <c r="J32" s="236"/>
      <c r="K32" s="236"/>
      <c r="L32" s="236"/>
      <c r="M32" s="236"/>
      <c r="N32" s="237"/>
      <c r="O32" s="230">
        <f t="shared" si="1"/>
        <v>0</v>
      </c>
    </row>
    <row r="33" spans="1:15" ht="15.95" customHeight="1">
      <c r="A33" s="426"/>
      <c r="B33" s="427" t="s">
        <v>37</v>
      </c>
      <c r="C33" s="529"/>
      <c r="D33" s="161" t="s">
        <v>88</v>
      </c>
      <c r="E33" s="234"/>
      <c r="F33" s="234"/>
      <c r="G33" s="234"/>
      <c r="H33" s="234"/>
      <c r="I33" s="234"/>
      <c r="J33" s="234"/>
      <c r="K33" s="234"/>
      <c r="L33" s="234"/>
      <c r="M33" s="234"/>
      <c r="N33" s="235"/>
      <c r="O33" s="229">
        <f t="shared" si="1"/>
        <v>0</v>
      </c>
    </row>
    <row r="34" spans="1:15" ht="15.95" customHeight="1">
      <c r="A34" s="425"/>
      <c r="B34" s="137" t="s">
        <v>11</v>
      </c>
      <c r="C34" s="36" t="s">
        <v>43</v>
      </c>
      <c r="D34" s="338"/>
      <c r="E34" s="236"/>
      <c r="F34" s="236"/>
      <c r="G34" s="236"/>
      <c r="H34" s="236"/>
      <c r="I34" s="236"/>
      <c r="J34" s="236"/>
      <c r="K34" s="236"/>
      <c r="L34" s="236"/>
      <c r="M34" s="236"/>
      <c r="N34" s="237"/>
      <c r="O34" s="230">
        <f t="shared" si="1"/>
        <v>0</v>
      </c>
    </row>
    <row r="35" spans="1:15" ht="15.95" customHeight="1">
      <c r="A35" s="426"/>
      <c r="B35" s="427" t="s">
        <v>37</v>
      </c>
      <c r="C35" s="529"/>
      <c r="D35" s="161" t="s">
        <v>88</v>
      </c>
      <c r="E35" s="234"/>
      <c r="F35" s="234"/>
      <c r="G35" s="234"/>
      <c r="H35" s="234"/>
      <c r="I35" s="234"/>
      <c r="J35" s="234"/>
      <c r="K35" s="234"/>
      <c r="L35" s="234"/>
      <c r="M35" s="234"/>
      <c r="N35" s="235"/>
      <c r="O35" s="229">
        <f t="shared" si="1"/>
        <v>0</v>
      </c>
    </row>
    <row r="36" spans="1:15" ht="15.95" customHeight="1">
      <c r="A36" s="425"/>
      <c r="B36" s="137" t="s">
        <v>11</v>
      </c>
      <c r="C36" s="36" t="s">
        <v>43</v>
      </c>
      <c r="D36" s="338"/>
      <c r="E36" s="236"/>
      <c r="F36" s="236"/>
      <c r="G36" s="236"/>
      <c r="H36" s="236"/>
      <c r="I36" s="236"/>
      <c r="J36" s="236"/>
      <c r="K36" s="236"/>
      <c r="L36" s="236"/>
      <c r="M36" s="236"/>
      <c r="N36" s="237"/>
      <c r="O36" s="230">
        <f t="shared" si="1"/>
        <v>0</v>
      </c>
    </row>
    <row r="37" spans="1:15" ht="15.95" customHeight="1">
      <c r="A37" s="426"/>
      <c r="B37" s="427" t="s">
        <v>37</v>
      </c>
      <c r="C37" s="529"/>
      <c r="D37" s="161" t="s">
        <v>88</v>
      </c>
      <c r="E37" s="234"/>
      <c r="F37" s="234"/>
      <c r="G37" s="234"/>
      <c r="H37" s="234"/>
      <c r="I37" s="234"/>
      <c r="J37" s="234"/>
      <c r="K37" s="234"/>
      <c r="L37" s="234"/>
      <c r="M37" s="234"/>
      <c r="N37" s="235"/>
      <c r="O37" s="229">
        <f t="shared" si="1"/>
        <v>0</v>
      </c>
    </row>
    <row r="38" spans="1:15" ht="15.95" customHeight="1">
      <c r="A38" s="425"/>
      <c r="B38" s="137" t="s">
        <v>11</v>
      </c>
      <c r="C38" s="36" t="s">
        <v>43</v>
      </c>
      <c r="D38" s="338"/>
      <c r="E38" s="236"/>
      <c r="F38" s="236"/>
      <c r="G38" s="236"/>
      <c r="H38" s="236"/>
      <c r="I38" s="236"/>
      <c r="J38" s="236"/>
      <c r="K38" s="236"/>
      <c r="L38" s="236"/>
      <c r="M38" s="236"/>
      <c r="N38" s="237"/>
      <c r="O38" s="230">
        <f t="shared" si="1"/>
        <v>0</v>
      </c>
    </row>
    <row r="39" spans="1:15" ht="15.95" customHeight="1">
      <c r="A39" s="426"/>
      <c r="B39" s="427" t="s">
        <v>37</v>
      </c>
      <c r="C39" s="529"/>
      <c r="D39" s="161" t="s">
        <v>88</v>
      </c>
      <c r="E39" s="234"/>
      <c r="F39" s="234"/>
      <c r="G39" s="234"/>
      <c r="H39" s="234"/>
      <c r="I39" s="234"/>
      <c r="J39" s="234"/>
      <c r="K39" s="234"/>
      <c r="L39" s="234"/>
      <c r="M39" s="234"/>
      <c r="N39" s="235"/>
      <c r="O39" s="229">
        <f t="shared" si="1"/>
        <v>0</v>
      </c>
    </row>
    <row r="40" spans="1:15" ht="15.95" customHeight="1">
      <c r="A40" s="425"/>
      <c r="B40" s="137" t="s">
        <v>11</v>
      </c>
      <c r="C40" s="36" t="s">
        <v>43</v>
      </c>
      <c r="D40" s="338"/>
      <c r="E40" s="236"/>
      <c r="F40" s="236"/>
      <c r="G40" s="236"/>
      <c r="H40" s="236"/>
      <c r="I40" s="236"/>
      <c r="J40" s="236"/>
      <c r="K40" s="236"/>
      <c r="L40" s="236"/>
      <c r="M40" s="236"/>
      <c r="N40" s="237"/>
      <c r="O40" s="230">
        <f t="shared" si="1"/>
        <v>0</v>
      </c>
    </row>
    <row r="41" spans="1:15" ht="15.95" customHeight="1">
      <c r="A41" s="426"/>
      <c r="B41" s="427" t="s">
        <v>37</v>
      </c>
      <c r="C41" s="529"/>
      <c r="D41" s="161" t="s">
        <v>88</v>
      </c>
      <c r="E41" s="234"/>
      <c r="F41" s="234"/>
      <c r="G41" s="234"/>
      <c r="H41" s="234"/>
      <c r="I41" s="234"/>
      <c r="J41" s="234"/>
      <c r="K41" s="234"/>
      <c r="L41" s="234"/>
      <c r="M41" s="234"/>
      <c r="N41" s="235"/>
      <c r="O41" s="229">
        <f t="shared" si="1"/>
        <v>0</v>
      </c>
    </row>
    <row r="42" spans="1:15" ht="15.95" customHeight="1">
      <c r="A42" s="425"/>
      <c r="B42" s="137" t="s">
        <v>11</v>
      </c>
      <c r="C42" s="36" t="s">
        <v>43</v>
      </c>
      <c r="D42" s="338"/>
      <c r="E42" s="236"/>
      <c r="F42" s="236"/>
      <c r="G42" s="236"/>
      <c r="H42" s="236"/>
      <c r="I42" s="236"/>
      <c r="J42" s="236"/>
      <c r="K42" s="236"/>
      <c r="L42" s="236"/>
      <c r="M42" s="236"/>
      <c r="N42" s="237"/>
      <c r="O42" s="230">
        <f t="shared" si="1"/>
        <v>0</v>
      </c>
    </row>
    <row r="43" spans="1:15" ht="15.95" customHeight="1">
      <c r="A43" s="426"/>
      <c r="B43" s="427" t="s">
        <v>37</v>
      </c>
      <c r="C43" s="529"/>
      <c r="D43" s="161" t="s">
        <v>88</v>
      </c>
      <c r="E43" s="234"/>
      <c r="F43" s="234"/>
      <c r="G43" s="234"/>
      <c r="H43" s="234"/>
      <c r="I43" s="234"/>
      <c r="J43" s="234"/>
      <c r="K43" s="234"/>
      <c r="L43" s="234"/>
      <c r="M43" s="234"/>
      <c r="N43" s="235"/>
      <c r="O43" s="229">
        <f t="shared" si="1"/>
        <v>0</v>
      </c>
    </row>
    <row r="44" spans="1:15" ht="15.95" customHeight="1">
      <c r="A44" s="425"/>
      <c r="B44" s="137" t="s">
        <v>11</v>
      </c>
      <c r="C44" s="36" t="s">
        <v>43</v>
      </c>
      <c r="D44" s="338"/>
      <c r="E44" s="236"/>
      <c r="F44" s="236"/>
      <c r="G44" s="236"/>
      <c r="H44" s="236"/>
      <c r="I44" s="236"/>
      <c r="J44" s="236"/>
      <c r="K44" s="236"/>
      <c r="L44" s="236"/>
      <c r="M44" s="236"/>
      <c r="N44" s="237"/>
      <c r="O44" s="230">
        <f t="shared" si="1"/>
        <v>0</v>
      </c>
    </row>
    <row r="45" spans="1:15" ht="15.95" customHeight="1">
      <c r="A45" s="426"/>
      <c r="B45" s="427" t="s">
        <v>37</v>
      </c>
      <c r="C45" s="529"/>
      <c r="D45" s="161" t="s">
        <v>88</v>
      </c>
      <c r="E45" s="234"/>
      <c r="F45" s="234"/>
      <c r="G45" s="234"/>
      <c r="H45" s="234"/>
      <c r="I45" s="234"/>
      <c r="J45" s="234"/>
      <c r="K45" s="234"/>
      <c r="L45" s="234"/>
      <c r="M45" s="234"/>
      <c r="N45" s="235"/>
      <c r="O45" s="229">
        <f t="shared" si="1"/>
        <v>0</v>
      </c>
    </row>
    <row r="46" spans="1:15" ht="15.95" customHeight="1">
      <c r="A46" s="425"/>
      <c r="B46" s="137" t="s">
        <v>11</v>
      </c>
      <c r="C46" s="36" t="s">
        <v>43</v>
      </c>
      <c r="D46" s="338"/>
      <c r="E46" s="236"/>
      <c r="F46" s="236"/>
      <c r="G46" s="236"/>
      <c r="H46" s="236"/>
      <c r="I46" s="236"/>
      <c r="J46" s="236"/>
      <c r="K46" s="236"/>
      <c r="L46" s="236"/>
      <c r="M46" s="236"/>
      <c r="N46" s="237"/>
      <c r="O46" s="230">
        <f t="shared" si="1"/>
        <v>0</v>
      </c>
    </row>
    <row r="47" spans="1:15" ht="15.95" customHeight="1">
      <c r="A47" s="426"/>
      <c r="B47" s="427" t="s">
        <v>37</v>
      </c>
      <c r="C47" s="529"/>
      <c r="D47" s="161" t="s">
        <v>88</v>
      </c>
      <c r="E47" s="234"/>
      <c r="F47" s="234"/>
      <c r="G47" s="234"/>
      <c r="H47" s="234"/>
      <c r="I47" s="234"/>
      <c r="J47" s="234"/>
      <c r="K47" s="234"/>
      <c r="L47" s="234"/>
      <c r="M47" s="234"/>
      <c r="N47" s="235"/>
      <c r="O47" s="229">
        <f t="shared" si="1"/>
        <v>0</v>
      </c>
    </row>
    <row r="48" spans="1:15" ht="15.95" customHeight="1">
      <c r="A48" s="425"/>
      <c r="B48" s="137" t="s">
        <v>11</v>
      </c>
      <c r="C48" s="36" t="s">
        <v>43</v>
      </c>
      <c r="D48" s="338"/>
      <c r="E48" s="236"/>
      <c r="F48" s="236"/>
      <c r="G48" s="236"/>
      <c r="H48" s="236"/>
      <c r="I48" s="236"/>
      <c r="J48" s="236"/>
      <c r="K48" s="236"/>
      <c r="L48" s="236"/>
      <c r="M48" s="236"/>
      <c r="N48" s="237"/>
      <c r="O48" s="230">
        <f t="shared" si="1"/>
        <v>0</v>
      </c>
    </row>
    <row r="49" spans="1:15" ht="15.95" customHeight="1">
      <c r="A49" s="426"/>
      <c r="B49" s="427" t="s">
        <v>37</v>
      </c>
      <c r="C49" s="529"/>
      <c r="D49" s="161" t="s">
        <v>88</v>
      </c>
      <c r="E49" s="234"/>
      <c r="F49" s="234"/>
      <c r="G49" s="234"/>
      <c r="H49" s="234"/>
      <c r="I49" s="234"/>
      <c r="J49" s="234"/>
      <c r="K49" s="234"/>
      <c r="L49" s="234"/>
      <c r="M49" s="234"/>
      <c r="N49" s="235"/>
      <c r="O49" s="229">
        <f t="shared" si="1"/>
        <v>0</v>
      </c>
    </row>
    <row r="50" spans="1:15" ht="15.95" customHeight="1">
      <c r="A50" s="425"/>
      <c r="B50" s="137" t="s">
        <v>11</v>
      </c>
      <c r="C50" s="36" t="s">
        <v>43</v>
      </c>
      <c r="D50" s="338"/>
      <c r="E50" s="236"/>
      <c r="F50" s="236"/>
      <c r="G50" s="236"/>
      <c r="H50" s="236"/>
      <c r="I50" s="236"/>
      <c r="J50" s="236"/>
      <c r="K50" s="236"/>
      <c r="L50" s="236"/>
      <c r="M50" s="236"/>
      <c r="N50" s="237"/>
      <c r="O50" s="230">
        <f t="shared" si="1"/>
        <v>0</v>
      </c>
    </row>
    <row r="51" spans="1:15" ht="15.95" customHeight="1" thickBot="1">
      <c r="A51" s="435"/>
      <c r="B51" s="531" t="s">
        <v>37</v>
      </c>
      <c r="C51" s="532"/>
      <c r="D51" s="163" t="s">
        <v>88</v>
      </c>
      <c r="E51" s="238"/>
      <c r="F51" s="238"/>
      <c r="G51" s="238"/>
      <c r="H51" s="238"/>
      <c r="I51" s="238"/>
      <c r="J51" s="238"/>
      <c r="K51" s="238"/>
      <c r="L51" s="238"/>
      <c r="M51" s="238"/>
      <c r="N51" s="239"/>
      <c r="O51" s="231">
        <f t="shared" si="1"/>
        <v>0</v>
      </c>
    </row>
    <row r="52" spans="1:15" ht="23.45" customHeight="1" thickTop="1" thickBot="1">
      <c r="A52" s="432" t="s">
        <v>39</v>
      </c>
      <c r="B52" s="433"/>
      <c r="C52" s="433"/>
      <c r="D52" s="225" t="s">
        <v>42</v>
      </c>
      <c r="E52" s="240">
        <f t="shared" ref="E52:N52" si="2">SUM(E7,E9,E11,E13,E15,E17,E19,E21,E23,E25,E27,E29,E31,E33,E35,E37,E39,E41,E43,E45,E47,E49,E51)</f>
        <v>0</v>
      </c>
      <c r="F52" s="240">
        <f t="shared" si="2"/>
        <v>0</v>
      </c>
      <c r="G52" s="240">
        <f t="shared" si="2"/>
        <v>0</v>
      </c>
      <c r="H52" s="240">
        <f t="shared" si="2"/>
        <v>0</v>
      </c>
      <c r="I52" s="240">
        <f t="shared" si="2"/>
        <v>0</v>
      </c>
      <c r="J52" s="240">
        <f t="shared" si="2"/>
        <v>0</v>
      </c>
      <c r="K52" s="240">
        <f t="shared" si="2"/>
        <v>0</v>
      </c>
      <c r="L52" s="240">
        <f t="shared" ref="L52:M52" si="3">SUM(L7,L9,L11,L13,L15,L17,L19,L21,L23,L25,L27,L29,L31,L33,L35,L37,L39,L41,L43,L45,L47,L49,L51)</f>
        <v>0</v>
      </c>
      <c r="M52" s="240">
        <f t="shared" si="3"/>
        <v>0</v>
      </c>
      <c r="N52" s="241">
        <f t="shared" si="2"/>
        <v>0</v>
      </c>
      <c r="O52" s="244">
        <f t="shared" si="1"/>
        <v>0</v>
      </c>
    </row>
    <row r="53" spans="1:15" ht="15.95" customHeight="1">
      <c r="A53" s="54" t="s">
        <v>100</v>
      </c>
    </row>
    <row r="54" spans="1:15" ht="15.95" customHeight="1">
      <c r="A54" s="63" t="s">
        <v>24</v>
      </c>
    </row>
    <row r="55" spans="1:15" ht="15.95" customHeight="1">
      <c r="A55" s="63" t="s">
        <v>69</v>
      </c>
    </row>
    <row r="56" spans="1:15" s="12" customFormat="1" ht="15.95" customHeight="1">
      <c r="A56" s="54" t="s">
        <v>12</v>
      </c>
    </row>
    <row r="57" spans="1:15" ht="20.25" customHeight="1"/>
    <row r="58" spans="1:15" ht="20.25" customHeight="1"/>
    <row r="59" spans="1:15" ht="20.25" customHeight="1"/>
    <row r="60" spans="1:15" ht="20.25" customHeight="1"/>
    <row r="61" spans="1:15" ht="20.25" customHeight="1"/>
    <row r="62" spans="1:15" ht="30" hidden="1" customHeight="1"/>
  </sheetData>
  <sheetProtection insertRows="0"/>
  <protectedRanges>
    <protectedRange sqref="A57:IL62" name="範囲3"/>
    <protectedRange sqref="A6:A51 E6:N51" name="範囲1"/>
  </protectedRanges>
  <mergeCells count="50">
    <mergeCell ref="E3:N3"/>
    <mergeCell ref="A52:C52"/>
    <mergeCell ref="A46:A47"/>
    <mergeCell ref="A48:A49"/>
    <mergeCell ref="A50:A51"/>
    <mergeCell ref="A26:A27"/>
    <mergeCell ref="A28:A29"/>
    <mergeCell ref="A30:A31"/>
    <mergeCell ref="A32:A33"/>
    <mergeCell ref="B49:C49"/>
    <mergeCell ref="A34:A35"/>
    <mergeCell ref="B51:C51"/>
    <mergeCell ref="B33:C33"/>
    <mergeCell ref="B35:C35"/>
    <mergeCell ref="B37:C37"/>
    <mergeCell ref="B45:C45"/>
    <mergeCell ref="B47:C47"/>
    <mergeCell ref="A44:A45"/>
    <mergeCell ref="A40:A41"/>
    <mergeCell ref="A42:A43"/>
    <mergeCell ref="A24:A25"/>
    <mergeCell ref="B43:C43"/>
    <mergeCell ref="A36:A37"/>
    <mergeCell ref="B31:C31"/>
    <mergeCell ref="A16:A17"/>
    <mergeCell ref="A18:A19"/>
    <mergeCell ref="A20:A21"/>
    <mergeCell ref="A1:O1"/>
    <mergeCell ref="A38:A39"/>
    <mergeCell ref="A3:D5"/>
    <mergeCell ref="A12:A13"/>
    <mergeCell ref="A14:A15"/>
    <mergeCell ref="A6:A7"/>
    <mergeCell ref="A8:A9"/>
    <mergeCell ref="B17:C17"/>
    <mergeCell ref="B39:C39"/>
    <mergeCell ref="A10:A11"/>
    <mergeCell ref="B7:C7"/>
    <mergeCell ref="B21:C21"/>
    <mergeCell ref="B9:C9"/>
    <mergeCell ref="A22:A23"/>
    <mergeCell ref="B27:C27"/>
    <mergeCell ref="B29:C29"/>
    <mergeCell ref="B23:C23"/>
    <mergeCell ref="B25:C25"/>
    <mergeCell ref="B11:C11"/>
    <mergeCell ref="B13:C13"/>
    <mergeCell ref="B15:C15"/>
    <mergeCell ref="B19:C19"/>
    <mergeCell ref="B41:C41"/>
  </mergeCells>
  <phoneticPr fontId="3"/>
  <printOptions horizontalCentered="1"/>
  <pageMargins left="0.62992125984251968" right="0.39370078740157483" top="0.86614173228346458" bottom="0.51181102362204722" header="0.51181102362204722" footer="0.51181102362204722"/>
  <pageSetup paperSize="9" orientation="portrait" horizontalDpi="1200" verticalDpi="1200" r:id="rId1"/>
  <headerFooter alignWithMargins="0">
    <oddHeader>&amp;R&amp;"+,標準"（事業計画書　&amp;A）</oddHeader>
  </headerFooter>
  <rowBreaks count="1" manualBreakCount="1">
    <brk id="6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view="pageBreakPreview" zoomScale="81" zoomScaleNormal="80" zoomScaleSheetLayoutView="81" workbookViewId="0">
      <pane xSplit="4" ySplit="6" topLeftCell="E7" activePane="bottomRight" state="frozen"/>
      <selection activeCell="E14" sqref="E14"/>
      <selection pane="topRight" activeCell="E14" sqref="E14"/>
      <selection pane="bottomLeft" activeCell="E14" sqref="E14"/>
      <selection pane="bottomRight" activeCell="E2" sqref="E2"/>
    </sheetView>
  </sheetViews>
  <sheetFormatPr defaultColWidth="9" defaultRowHeight="30" customHeight="1"/>
  <cols>
    <col min="1" max="1" width="16.5" style="16" customWidth="1"/>
    <col min="2" max="2" width="7" style="16" customWidth="1"/>
    <col min="3" max="3" width="5.375" style="16" customWidth="1"/>
    <col min="4" max="4" width="10.375" style="16" customWidth="1"/>
    <col min="5" max="15" width="16" style="15" customWidth="1"/>
    <col min="16" max="16" width="9.625" style="15" customWidth="1"/>
    <col min="17" max="17" width="12.625" style="15" customWidth="1"/>
    <col min="18" max="16384" width="9" style="15"/>
  </cols>
  <sheetData>
    <row r="1" spans="1:15" s="17" customFormat="1" ht="21" customHeight="1">
      <c r="A1" s="424" t="s">
        <v>124</v>
      </c>
      <c r="B1" s="424"/>
      <c r="C1" s="424"/>
      <c r="D1" s="424"/>
      <c r="E1" s="424"/>
      <c r="F1" s="424"/>
      <c r="G1" s="424"/>
      <c r="H1" s="424"/>
      <c r="I1" s="424"/>
      <c r="J1" s="424"/>
      <c r="K1" s="424"/>
      <c r="L1" s="424"/>
      <c r="M1" s="424"/>
      <c r="N1" s="424"/>
      <c r="O1" s="424"/>
    </row>
    <row r="2" spans="1:15" s="17" customFormat="1" ht="17.25" customHeight="1" thickBot="1">
      <c r="A2" s="18"/>
      <c r="B2" s="75"/>
      <c r="C2" s="75"/>
      <c r="D2" s="75"/>
      <c r="O2" s="65"/>
    </row>
    <row r="3" spans="1:15" ht="15.95" customHeight="1">
      <c r="A3" s="378" t="s">
        <v>52</v>
      </c>
      <c r="B3" s="379"/>
      <c r="C3" s="379"/>
      <c r="D3" s="379"/>
      <c r="E3" s="429" t="s">
        <v>152</v>
      </c>
      <c r="F3" s="430"/>
      <c r="G3" s="430"/>
      <c r="H3" s="430"/>
      <c r="I3" s="430"/>
      <c r="J3" s="430"/>
      <c r="K3" s="430"/>
      <c r="L3" s="430"/>
      <c r="M3" s="430"/>
      <c r="N3" s="431"/>
      <c r="O3" s="168" t="s">
        <v>137</v>
      </c>
    </row>
    <row r="4" spans="1:15" ht="15.95" customHeight="1">
      <c r="A4" s="380"/>
      <c r="B4" s="381"/>
      <c r="C4" s="381"/>
      <c r="D4" s="381"/>
      <c r="E4" s="170" t="s">
        <v>139</v>
      </c>
      <c r="F4" s="170" t="s">
        <v>140</v>
      </c>
      <c r="G4" s="170" t="s">
        <v>141</v>
      </c>
      <c r="H4" s="170" t="s">
        <v>142</v>
      </c>
      <c r="I4" s="170" t="s">
        <v>143</v>
      </c>
      <c r="J4" s="170" t="s">
        <v>144</v>
      </c>
      <c r="K4" s="170" t="s">
        <v>145</v>
      </c>
      <c r="L4" s="170" t="s">
        <v>146</v>
      </c>
      <c r="M4" s="170" t="s">
        <v>147</v>
      </c>
      <c r="N4" s="171" t="s">
        <v>148</v>
      </c>
      <c r="O4" s="152"/>
    </row>
    <row r="5" spans="1:15" ht="30" customHeight="1">
      <c r="A5" s="382"/>
      <c r="B5" s="383"/>
      <c r="C5" s="383"/>
      <c r="D5" s="383"/>
      <c r="E5" s="173">
        <v>2023</v>
      </c>
      <c r="F5" s="173">
        <f t="shared" ref="F5:N5" si="0">E5+1</f>
        <v>2024</v>
      </c>
      <c r="G5" s="173">
        <f t="shared" ref="G5" si="1">F5+1</f>
        <v>2025</v>
      </c>
      <c r="H5" s="173">
        <f t="shared" ref="H5" si="2">G5+1</f>
        <v>2026</v>
      </c>
      <c r="I5" s="173">
        <f t="shared" ref="I5" si="3">H5+1</f>
        <v>2027</v>
      </c>
      <c r="J5" s="173">
        <f t="shared" ref="J5" si="4">I5+1</f>
        <v>2028</v>
      </c>
      <c r="K5" s="173">
        <f t="shared" ref="K5" si="5">J5+1</f>
        <v>2029</v>
      </c>
      <c r="L5" s="173">
        <f t="shared" ref="L5" si="6">K5+1</f>
        <v>2030</v>
      </c>
      <c r="M5" s="173">
        <f t="shared" si="0"/>
        <v>2031</v>
      </c>
      <c r="N5" s="174">
        <f t="shared" si="0"/>
        <v>2032</v>
      </c>
      <c r="O5" s="227" t="s">
        <v>132</v>
      </c>
    </row>
    <row r="6" spans="1:15" ht="15.95" customHeight="1" thickBot="1">
      <c r="A6" s="535" t="s">
        <v>89</v>
      </c>
      <c r="B6" s="536"/>
      <c r="C6" s="536"/>
      <c r="D6" s="536"/>
      <c r="E6" s="340">
        <v>12620</v>
      </c>
      <c r="F6" s="340">
        <v>12432</v>
      </c>
      <c r="G6" s="340">
        <v>11567</v>
      </c>
      <c r="H6" s="340">
        <v>11336</v>
      </c>
      <c r="I6" s="340">
        <v>11167</v>
      </c>
      <c r="J6" s="340">
        <v>11001</v>
      </c>
      <c r="K6" s="340">
        <v>10837</v>
      </c>
      <c r="L6" s="340">
        <v>10676</v>
      </c>
      <c r="M6" s="340">
        <v>10518</v>
      </c>
      <c r="N6" s="341">
        <v>10361</v>
      </c>
      <c r="O6" s="342">
        <f t="shared" ref="O6" si="7">SUM(E6:N6)</f>
        <v>112515</v>
      </c>
    </row>
    <row r="7" spans="1:15" ht="15.95" customHeight="1">
      <c r="A7" s="435"/>
      <c r="B7" s="138" t="s">
        <v>11</v>
      </c>
      <c r="C7" s="37" t="s">
        <v>43</v>
      </c>
      <c r="D7" s="337"/>
      <c r="E7" s="232"/>
      <c r="F7" s="232"/>
      <c r="G7" s="232"/>
      <c r="H7" s="232"/>
      <c r="I7" s="232"/>
      <c r="J7" s="232"/>
      <c r="K7" s="232"/>
      <c r="L7" s="232"/>
      <c r="M7" s="232"/>
      <c r="N7" s="233"/>
      <c r="O7" s="228">
        <f>SUM(E7:N7)</f>
        <v>0</v>
      </c>
    </row>
    <row r="8" spans="1:15" ht="15.95" customHeight="1">
      <c r="A8" s="435"/>
      <c r="B8" s="139" t="s">
        <v>13</v>
      </c>
      <c r="C8" s="37" t="s">
        <v>43</v>
      </c>
      <c r="D8" s="337"/>
      <c r="E8" s="247"/>
      <c r="F8" s="247"/>
      <c r="G8" s="247"/>
      <c r="H8" s="247"/>
      <c r="I8" s="247"/>
      <c r="J8" s="247"/>
      <c r="K8" s="247"/>
      <c r="L8" s="247"/>
      <c r="M8" s="247"/>
      <c r="N8" s="248"/>
      <c r="O8" s="243" t="s">
        <v>18</v>
      </c>
    </row>
    <row r="9" spans="1:15" ht="15.95" customHeight="1">
      <c r="A9" s="426"/>
      <c r="B9" s="533" t="s">
        <v>40</v>
      </c>
      <c r="C9" s="533"/>
      <c r="D9" s="161" t="s">
        <v>46</v>
      </c>
      <c r="E9" s="249">
        <f t="shared" ref="E9:N9" si="8">E7*E8</f>
        <v>0</v>
      </c>
      <c r="F9" s="249">
        <f t="shared" si="8"/>
        <v>0</v>
      </c>
      <c r="G9" s="249">
        <f t="shared" si="8"/>
        <v>0</v>
      </c>
      <c r="H9" s="249">
        <f t="shared" si="8"/>
        <v>0</v>
      </c>
      <c r="I9" s="249">
        <f t="shared" si="8"/>
        <v>0</v>
      </c>
      <c r="J9" s="249">
        <f t="shared" si="8"/>
        <v>0</v>
      </c>
      <c r="K9" s="249">
        <f t="shared" si="8"/>
        <v>0</v>
      </c>
      <c r="L9" s="249">
        <f t="shared" si="8"/>
        <v>0</v>
      </c>
      <c r="M9" s="249">
        <f t="shared" ref="M9" si="9">M7*M8</f>
        <v>0</v>
      </c>
      <c r="N9" s="250">
        <f t="shared" si="8"/>
        <v>0</v>
      </c>
      <c r="O9" s="229">
        <f>SUM(E9:N9)</f>
        <v>0</v>
      </c>
    </row>
    <row r="10" spans="1:15" ht="15.95" customHeight="1">
      <c r="A10" s="425"/>
      <c r="B10" s="138" t="s">
        <v>11</v>
      </c>
      <c r="C10" s="37" t="s">
        <v>43</v>
      </c>
      <c r="D10" s="337"/>
      <c r="E10" s="232"/>
      <c r="F10" s="232"/>
      <c r="G10" s="232"/>
      <c r="H10" s="232"/>
      <c r="I10" s="232"/>
      <c r="J10" s="232"/>
      <c r="K10" s="232"/>
      <c r="L10" s="232"/>
      <c r="M10" s="232"/>
      <c r="N10" s="233"/>
      <c r="O10" s="230">
        <f>SUM(E10:N10)</f>
        <v>0</v>
      </c>
    </row>
    <row r="11" spans="1:15" ht="15.95" customHeight="1">
      <c r="A11" s="435"/>
      <c r="B11" s="139" t="s">
        <v>13</v>
      </c>
      <c r="C11" s="37" t="s">
        <v>43</v>
      </c>
      <c r="D11" s="337"/>
      <c r="E11" s="247"/>
      <c r="F11" s="247"/>
      <c r="G11" s="247"/>
      <c r="H11" s="247"/>
      <c r="I11" s="247"/>
      <c r="J11" s="247"/>
      <c r="K11" s="247"/>
      <c r="L11" s="247"/>
      <c r="M11" s="247"/>
      <c r="N11" s="248"/>
      <c r="O11" s="243" t="s">
        <v>18</v>
      </c>
    </row>
    <row r="12" spans="1:15" ht="15.95" customHeight="1">
      <c r="A12" s="426"/>
      <c r="B12" s="533" t="s">
        <v>40</v>
      </c>
      <c r="C12" s="533"/>
      <c r="D12" s="161" t="s">
        <v>46</v>
      </c>
      <c r="E12" s="249">
        <f>E10*E11</f>
        <v>0</v>
      </c>
      <c r="F12" s="249">
        <f>F10*F11</f>
        <v>0</v>
      </c>
      <c r="G12" s="249">
        <f t="shared" ref="G12:N12" si="10">G10*G11</f>
        <v>0</v>
      </c>
      <c r="H12" s="249">
        <f t="shared" si="10"/>
        <v>0</v>
      </c>
      <c r="I12" s="249">
        <f t="shared" si="10"/>
        <v>0</v>
      </c>
      <c r="J12" s="249">
        <f t="shared" si="10"/>
        <v>0</v>
      </c>
      <c r="K12" s="249">
        <f t="shared" si="10"/>
        <v>0</v>
      </c>
      <c r="L12" s="249">
        <f t="shared" si="10"/>
        <v>0</v>
      </c>
      <c r="M12" s="249">
        <f t="shared" ref="M12" si="11">M10*M11</f>
        <v>0</v>
      </c>
      <c r="N12" s="250">
        <f t="shared" si="10"/>
        <v>0</v>
      </c>
      <c r="O12" s="229">
        <f>SUM(E12:N12)</f>
        <v>0</v>
      </c>
    </row>
    <row r="13" spans="1:15" ht="15.95" customHeight="1">
      <c r="A13" s="425"/>
      <c r="B13" s="138" t="s">
        <v>11</v>
      </c>
      <c r="C13" s="37" t="s">
        <v>43</v>
      </c>
      <c r="D13" s="337"/>
      <c r="E13" s="232"/>
      <c r="F13" s="232"/>
      <c r="G13" s="232"/>
      <c r="H13" s="232"/>
      <c r="I13" s="232"/>
      <c r="J13" s="232"/>
      <c r="K13" s="232"/>
      <c r="L13" s="232"/>
      <c r="M13" s="232"/>
      <c r="N13" s="233"/>
      <c r="O13" s="230">
        <f>SUM(E13:N13)</f>
        <v>0</v>
      </c>
    </row>
    <row r="14" spans="1:15" ht="15.95" customHeight="1">
      <c r="A14" s="435"/>
      <c r="B14" s="139" t="s">
        <v>13</v>
      </c>
      <c r="C14" s="37" t="s">
        <v>43</v>
      </c>
      <c r="D14" s="337"/>
      <c r="E14" s="247"/>
      <c r="F14" s="247"/>
      <c r="G14" s="247"/>
      <c r="H14" s="247"/>
      <c r="I14" s="247"/>
      <c r="J14" s="247"/>
      <c r="K14" s="247"/>
      <c r="L14" s="247"/>
      <c r="M14" s="247"/>
      <c r="N14" s="248"/>
      <c r="O14" s="243" t="s">
        <v>18</v>
      </c>
    </row>
    <row r="15" spans="1:15" ht="15.95" customHeight="1">
      <c r="A15" s="426"/>
      <c r="B15" s="533" t="s">
        <v>40</v>
      </c>
      <c r="C15" s="533"/>
      <c r="D15" s="161" t="s">
        <v>46</v>
      </c>
      <c r="E15" s="249">
        <f t="shared" ref="E15:N15" si="12">E13*E14</f>
        <v>0</v>
      </c>
      <c r="F15" s="249">
        <f t="shared" si="12"/>
        <v>0</v>
      </c>
      <c r="G15" s="249">
        <f t="shared" si="12"/>
        <v>0</v>
      </c>
      <c r="H15" s="249">
        <f t="shared" si="12"/>
        <v>0</v>
      </c>
      <c r="I15" s="249">
        <f t="shared" si="12"/>
        <v>0</v>
      </c>
      <c r="J15" s="249">
        <f t="shared" si="12"/>
        <v>0</v>
      </c>
      <c r="K15" s="249">
        <f t="shared" si="12"/>
        <v>0</v>
      </c>
      <c r="L15" s="249">
        <f t="shared" si="12"/>
        <v>0</v>
      </c>
      <c r="M15" s="249">
        <f t="shared" ref="M15" si="13">M13*M14</f>
        <v>0</v>
      </c>
      <c r="N15" s="250">
        <f t="shared" si="12"/>
        <v>0</v>
      </c>
      <c r="O15" s="229">
        <f>SUM(E15:N15)</f>
        <v>0</v>
      </c>
    </row>
    <row r="16" spans="1:15" ht="15.95" customHeight="1">
      <c r="A16" s="425"/>
      <c r="B16" s="138" t="s">
        <v>11</v>
      </c>
      <c r="C16" s="37" t="s">
        <v>43</v>
      </c>
      <c r="D16" s="337"/>
      <c r="E16" s="232"/>
      <c r="F16" s="232"/>
      <c r="G16" s="232"/>
      <c r="H16" s="232"/>
      <c r="I16" s="232"/>
      <c r="J16" s="232"/>
      <c r="K16" s="232"/>
      <c r="L16" s="232"/>
      <c r="M16" s="232"/>
      <c r="N16" s="233"/>
      <c r="O16" s="230">
        <f>SUM(E16:N16)</f>
        <v>0</v>
      </c>
    </row>
    <row r="17" spans="1:15" ht="15.95" customHeight="1">
      <c r="A17" s="435"/>
      <c r="B17" s="139" t="s">
        <v>13</v>
      </c>
      <c r="C17" s="37" t="s">
        <v>43</v>
      </c>
      <c r="D17" s="337"/>
      <c r="E17" s="247"/>
      <c r="F17" s="247"/>
      <c r="G17" s="247"/>
      <c r="H17" s="247"/>
      <c r="I17" s="247"/>
      <c r="J17" s="247"/>
      <c r="K17" s="247"/>
      <c r="L17" s="247"/>
      <c r="M17" s="247"/>
      <c r="N17" s="248"/>
      <c r="O17" s="243" t="s">
        <v>18</v>
      </c>
    </row>
    <row r="18" spans="1:15" ht="15.95" customHeight="1">
      <c r="A18" s="426"/>
      <c r="B18" s="533" t="s">
        <v>40</v>
      </c>
      <c r="C18" s="533"/>
      <c r="D18" s="161" t="s">
        <v>46</v>
      </c>
      <c r="E18" s="249">
        <f t="shared" ref="E18:N18" si="14">E16*E17</f>
        <v>0</v>
      </c>
      <c r="F18" s="249">
        <f t="shared" si="14"/>
        <v>0</v>
      </c>
      <c r="G18" s="249">
        <f t="shared" si="14"/>
        <v>0</v>
      </c>
      <c r="H18" s="249">
        <f t="shared" si="14"/>
        <v>0</v>
      </c>
      <c r="I18" s="249">
        <f t="shared" si="14"/>
        <v>0</v>
      </c>
      <c r="J18" s="249">
        <f t="shared" si="14"/>
        <v>0</v>
      </c>
      <c r="K18" s="249">
        <f t="shared" si="14"/>
        <v>0</v>
      </c>
      <c r="L18" s="249">
        <f t="shared" si="14"/>
        <v>0</v>
      </c>
      <c r="M18" s="249">
        <f t="shared" ref="M18" si="15">M16*M17</f>
        <v>0</v>
      </c>
      <c r="N18" s="250">
        <f t="shared" si="14"/>
        <v>0</v>
      </c>
      <c r="O18" s="229">
        <f>SUM(E18:N18)</f>
        <v>0</v>
      </c>
    </row>
    <row r="19" spans="1:15" ht="15.95" customHeight="1">
      <c r="A19" s="425"/>
      <c r="B19" s="138" t="s">
        <v>11</v>
      </c>
      <c r="C19" s="37" t="s">
        <v>43</v>
      </c>
      <c r="D19" s="337"/>
      <c r="E19" s="232"/>
      <c r="F19" s="232"/>
      <c r="G19" s="232"/>
      <c r="H19" s="232"/>
      <c r="I19" s="232"/>
      <c r="J19" s="232"/>
      <c r="K19" s="232"/>
      <c r="L19" s="232"/>
      <c r="M19" s="232"/>
      <c r="N19" s="233"/>
      <c r="O19" s="230">
        <f>SUM(E19:N19)</f>
        <v>0</v>
      </c>
    </row>
    <row r="20" spans="1:15" ht="15.95" customHeight="1">
      <c r="A20" s="435"/>
      <c r="B20" s="139" t="s">
        <v>13</v>
      </c>
      <c r="C20" s="37" t="s">
        <v>43</v>
      </c>
      <c r="D20" s="337"/>
      <c r="E20" s="247"/>
      <c r="F20" s="247"/>
      <c r="G20" s="247"/>
      <c r="H20" s="247"/>
      <c r="I20" s="247"/>
      <c r="J20" s="247"/>
      <c r="K20" s="247"/>
      <c r="L20" s="247"/>
      <c r="M20" s="247"/>
      <c r="N20" s="248"/>
      <c r="O20" s="243" t="s">
        <v>18</v>
      </c>
    </row>
    <row r="21" spans="1:15" ht="15.95" customHeight="1">
      <c r="A21" s="426"/>
      <c r="B21" s="533" t="s">
        <v>40</v>
      </c>
      <c r="C21" s="533"/>
      <c r="D21" s="161" t="s">
        <v>46</v>
      </c>
      <c r="E21" s="249">
        <f t="shared" ref="E21:N21" si="16">E19*E20</f>
        <v>0</v>
      </c>
      <c r="F21" s="249">
        <f t="shared" si="16"/>
        <v>0</v>
      </c>
      <c r="G21" s="249">
        <f t="shared" si="16"/>
        <v>0</v>
      </c>
      <c r="H21" s="249">
        <f t="shared" si="16"/>
        <v>0</v>
      </c>
      <c r="I21" s="249">
        <f t="shared" si="16"/>
        <v>0</v>
      </c>
      <c r="J21" s="249">
        <f t="shared" si="16"/>
        <v>0</v>
      </c>
      <c r="K21" s="249">
        <f t="shared" si="16"/>
        <v>0</v>
      </c>
      <c r="L21" s="249">
        <f t="shared" si="16"/>
        <v>0</v>
      </c>
      <c r="M21" s="249">
        <f t="shared" ref="M21" si="17">M19*M20</f>
        <v>0</v>
      </c>
      <c r="N21" s="250">
        <f t="shared" si="16"/>
        <v>0</v>
      </c>
      <c r="O21" s="229">
        <f>SUM(E21:N21)</f>
        <v>0</v>
      </c>
    </row>
    <row r="22" spans="1:15" ht="15.95" customHeight="1">
      <c r="A22" s="425"/>
      <c r="B22" s="138" t="s">
        <v>11</v>
      </c>
      <c r="C22" s="37" t="s">
        <v>43</v>
      </c>
      <c r="D22" s="337"/>
      <c r="E22" s="232"/>
      <c r="F22" s="232"/>
      <c r="G22" s="232"/>
      <c r="H22" s="232"/>
      <c r="I22" s="232"/>
      <c r="J22" s="232"/>
      <c r="K22" s="232"/>
      <c r="L22" s="232"/>
      <c r="M22" s="232"/>
      <c r="N22" s="233"/>
      <c r="O22" s="230">
        <f>SUM(E22:N22)</f>
        <v>0</v>
      </c>
    </row>
    <row r="23" spans="1:15" ht="15.95" customHeight="1">
      <c r="A23" s="435"/>
      <c r="B23" s="139" t="s">
        <v>13</v>
      </c>
      <c r="C23" s="37" t="s">
        <v>43</v>
      </c>
      <c r="D23" s="337"/>
      <c r="E23" s="247"/>
      <c r="F23" s="247"/>
      <c r="G23" s="247"/>
      <c r="H23" s="247"/>
      <c r="I23" s="247"/>
      <c r="J23" s="247"/>
      <c r="K23" s="247"/>
      <c r="L23" s="247"/>
      <c r="M23" s="247"/>
      <c r="N23" s="248"/>
      <c r="O23" s="243" t="s">
        <v>18</v>
      </c>
    </row>
    <row r="24" spans="1:15" ht="15.95" customHeight="1">
      <c r="A24" s="426"/>
      <c r="B24" s="533" t="s">
        <v>40</v>
      </c>
      <c r="C24" s="533"/>
      <c r="D24" s="161" t="s">
        <v>46</v>
      </c>
      <c r="E24" s="249">
        <f t="shared" ref="E24:N24" si="18">E22*E23</f>
        <v>0</v>
      </c>
      <c r="F24" s="249">
        <f t="shared" si="18"/>
        <v>0</v>
      </c>
      <c r="G24" s="249">
        <f t="shared" si="18"/>
        <v>0</v>
      </c>
      <c r="H24" s="249">
        <f t="shared" si="18"/>
        <v>0</v>
      </c>
      <c r="I24" s="249">
        <f t="shared" si="18"/>
        <v>0</v>
      </c>
      <c r="J24" s="249">
        <f t="shared" si="18"/>
        <v>0</v>
      </c>
      <c r="K24" s="249">
        <f t="shared" si="18"/>
        <v>0</v>
      </c>
      <c r="L24" s="249">
        <f t="shared" si="18"/>
        <v>0</v>
      </c>
      <c r="M24" s="249">
        <f t="shared" ref="M24" si="19">M22*M23</f>
        <v>0</v>
      </c>
      <c r="N24" s="250">
        <f t="shared" si="18"/>
        <v>0</v>
      </c>
      <c r="O24" s="229">
        <f>SUM(E24:N24)</f>
        <v>0</v>
      </c>
    </row>
    <row r="25" spans="1:15" ht="15.95" customHeight="1">
      <c r="A25" s="425"/>
      <c r="B25" s="138" t="s">
        <v>11</v>
      </c>
      <c r="C25" s="37" t="s">
        <v>43</v>
      </c>
      <c r="D25" s="337"/>
      <c r="E25" s="232"/>
      <c r="F25" s="232"/>
      <c r="G25" s="232"/>
      <c r="H25" s="232"/>
      <c r="I25" s="232"/>
      <c r="J25" s="232"/>
      <c r="K25" s="232"/>
      <c r="L25" s="232"/>
      <c r="M25" s="232"/>
      <c r="N25" s="233"/>
      <c r="O25" s="230">
        <f>SUM(E25:N25)</f>
        <v>0</v>
      </c>
    </row>
    <row r="26" spans="1:15" ht="15.95" customHeight="1">
      <c r="A26" s="435"/>
      <c r="B26" s="139" t="s">
        <v>13</v>
      </c>
      <c r="C26" s="37" t="s">
        <v>43</v>
      </c>
      <c r="D26" s="337"/>
      <c r="E26" s="247"/>
      <c r="F26" s="247"/>
      <c r="G26" s="247"/>
      <c r="H26" s="247"/>
      <c r="I26" s="247"/>
      <c r="J26" s="247"/>
      <c r="K26" s="247"/>
      <c r="L26" s="247"/>
      <c r="M26" s="247"/>
      <c r="N26" s="248"/>
      <c r="O26" s="243" t="s">
        <v>18</v>
      </c>
    </row>
    <row r="27" spans="1:15" ht="15.95" customHeight="1">
      <c r="A27" s="426"/>
      <c r="B27" s="533" t="s">
        <v>40</v>
      </c>
      <c r="C27" s="533"/>
      <c r="D27" s="161" t="s">
        <v>46</v>
      </c>
      <c r="E27" s="249">
        <f t="shared" ref="E27:N27" si="20">E25*E26</f>
        <v>0</v>
      </c>
      <c r="F27" s="249">
        <f t="shared" si="20"/>
        <v>0</v>
      </c>
      <c r="G27" s="249">
        <f t="shared" si="20"/>
        <v>0</v>
      </c>
      <c r="H27" s="249">
        <f t="shared" si="20"/>
        <v>0</v>
      </c>
      <c r="I27" s="249">
        <f t="shared" si="20"/>
        <v>0</v>
      </c>
      <c r="J27" s="249">
        <f t="shared" si="20"/>
        <v>0</v>
      </c>
      <c r="K27" s="249">
        <f t="shared" si="20"/>
        <v>0</v>
      </c>
      <c r="L27" s="249">
        <f t="shared" si="20"/>
        <v>0</v>
      </c>
      <c r="M27" s="249">
        <f t="shared" ref="M27" si="21">M25*M26</f>
        <v>0</v>
      </c>
      <c r="N27" s="250">
        <f t="shared" si="20"/>
        <v>0</v>
      </c>
      <c r="O27" s="229">
        <f>SUM(E27:N27)</f>
        <v>0</v>
      </c>
    </row>
    <row r="28" spans="1:15" ht="15.95" customHeight="1">
      <c r="A28" s="425"/>
      <c r="B28" s="138" t="s">
        <v>11</v>
      </c>
      <c r="C28" s="37" t="s">
        <v>43</v>
      </c>
      <c r="D28" s="337"/>
      <c r="E28" s="232"/>
      <c r="F28" s="232"/>
      <c r="G28" s="232"/>
      <c r="H28" s="232"/>
      <c r="I28" s="232"/>
      <c r="J28" s="232"/>
      <c r="K28" s="232"/>
      <c r="L28" s="232"/>
      <c r="M28" s="232"/>
      <c r="N28" s="233"/>
      <c r="O28" s="230">
        <f>SUM(E28:N28)</f>
        <v>0</v>
      </c>
    </row>
    <row r="29" spans="1:15" ht="15.95" customHeight="1">
      <c r="A29" s="435"/>
      <c r="B29" s="139" t="s">
        <v>13</v>
      </c>
      <c r="C29" s="37" t="s">
        <v>43</v>
      </c>
      <c r="D29" s="337"/>
      <c r="E29" s="247"/>
      <c r="F29" s="247"/>
      <c r="G29" s="247"/>
      <c r="H29" s="247"/>
      <c r="I29" s="247"/>
      <c r="J29" s="247"/>
      <c r="K29" s="247"/>
      <c r="L29" s="247"/>
      <c r="M29" s="247"/>
      <c r="N29" s="248"/>
      <c r="O29" s="243" t="s">
        <v>18</v>
      </c>
    </row>
    <row r="30" spans="1:15" ht="15.95" customHeight="1">
      <c r="A30" s="426"/>
      <c r="B30" s="533" t="s">
        <v>40</v>
      </c>
      <c r="C30" s="533"/>
      <c r="D30" s="161" t="s">
        <v>46</v>
      </c>
      <c r="E30" s="249">
        <f t="shared" ref="E30:N30" si="22">E28*E29</f>
        <v>0</v>
      </c>
      <c r="F30" s="249">
        <f t="shared" si="22"/>
        <v>0</v>
      </c>
      <c r="G30" s="249">
        <f t="shared" si="22"/>
        <v>0</v>
      </c>
      <c r="H30" s="249">
        <f t="shared" si="22"/>
        <v>0</v>
      </c>
      <c r="I30" s="249">
        <f t="shared" si="22"/>
        <v>0</v>
      </c>
      <c r="J30" s="249">
        <f t="shared" si="22"/>
        <v>0</v>
      </c>
      <c r="K30" s="249">
        <f t="shared" si="22"/>
        <v>0</v>
      </c>
      <c r="L30" s="249">
        <f t="shared" si="22"/>
        <v>0</v>
      </c>
      <c r="M30" s="249">
        <f t="shared" ref="M30" si="23">M28*M29</f>
        <v>0</v>
      </c>
      <c r="N30" s="250">
        <f t="shared" si="22"/>
        <v>0</v>
      </c>
      <c r="O30" s="229">
        <f>SUM(E30:N30)</f>
        <v>0</v>
      </c>
    </row>
    <row r="31" spans="1:15" ht="15.95" customHeight="1">
      <c r="A31" s="425"/>
      <c r="B31" s="138" t="s">
        <v>11</v>
      </c>
      <c r="C31" s="37" t="s">
        <v>43</v>
      </c>
      <c r="D31" s="337"/>
      <c r="E31" s="232"/>
      <c r="F31" s="232"/>
      <c r="G31" s="232"/>
      <c r="H31" s="232"/>
      <c r="I31" s="232"/>
      <c r="J31" s="232"/>
      <c r="K31" s="232"/>
      <c r="L31" s="232"/>
      <c r="M31" s="232"/>
      <c r="N31" s="233"/>
      <c r="O31" s="230">
        <f>SUM(E31:N31)</f>
        <v>0</v>
      </c>
    </row>
    <row r="32" spans="1:15" ht="15.95" customHeight="1">
      <c r="A32" s="435"/>
      <c r="B32" s="139" t="s">
        <v>13</v>
      </c>
      <c r="C32" s="37" t="s">
        <v>43</v>
      </c>
      <c r="D32" s="337"/>
      <c r="E32" s="247"/>
      <c r="F32" s="247"/>
      <c r="G32" s="247"/>
      <c r="H32" s="247"/>
      <c r="I32" s="247"/>
      <c r="J32" s="247"/>
      <c r="K32" s="247"/>
      <c r="L32" s="247"/>
      <c r="M32" s="247"/>
      <c r="N32" s="248"/>
      <c r="O32" s="243" t="s">
        <v>18</v>
      </c>
    </row>
    <row r="33" spans="1:15" ht="15.95" customHeight="1">
      <c r="A33" s="426"/>
      <c r="B33" s="533" t="s">
        <v>40</v>
      </c>
      <c r="C33" s="533"/>
      <c r="D33" s="161" t="s">
        <v>46</v>
      </c>
      <c r="E33" s="249">
        <f t="shared" ref="E33:N33" si="24">E31*E32</f>
        <v>0</v>
      </c>
      <c r="F33" s="249">
        <f t="shared" si="24"/>
        <v>0</v>
      </c>
      <c r="G33" s="249">
        <f t="shared" si="24"/>
        <v>0</v>
      </c>
      <c r="H33" s="249">
        <f t="shared" si="24"/>
        <v>0</v>
      </c>
      <c r="I33" s="249">
        <f t="shared" si="24"/>
        <v>0</v>
      </c>
      <c r="J33" s="249">
        <f t="shared" si="24"/>
        <v>0</v>
      </c>
      <c r="K33" s="249">
        <f t="shared" si="24"/>
        <v>0</v>
      </c>
      <c r="L33" s="249">
        <f t="shared" si="24"/>
        <v>0</v>
      </c>
      <c r="M33" s="249">
        <f t="shared" ref="M33" si="25">M31*M32</f>
        <v>0</v>
      </c>
      <c r="N33" s="250">
        <f t="shared" si="24"/>
        <v>0</v>
      </c>
      <c r="O33" s="229">
        <f>SUM(E33:N33)</f>
        <v>0</v>
      </c>
    </row>
    <row r="34" spans="1:15" ht="15.95" customHeight="1">
      <c r="A34" s="425"/>
      <c r="B34" s="138" t="s">
        <v>11</v>
      </c>
      <c r="C34" s="37" t="s">
        <v>43</v>
      </c>
      <c r="D34" s="337"/>
      <c r="E34" s="232"/>
      <c r="F34" s="232"/>
      <c r="G34" s="232"/>
      <c r="H34" s="232"/>
      <c r="I34" s="232"/>
      <c r="J34" s="232"/>
      <c r="K34" s="232"/>
      <c r="L34" s="232"/>
      <c r="M34" s="232"/>
      <c r="N34" s="233"/>
      <c r="O34" s="230">
        <f>SUM(E34:N34)</f>
        <v>0</v>
      </c>
    </row>
    <row r="35" spans="1:15" ht="15.95" customHeight="1">
      <c r="A35" s="435"/>
      <c r="B35" s="139" t="s">
        <v>13</v>
      </c>
      <c r="C35" s="37" t="s">
        <v>43</v>
      </c>
      <c r="D35" s="337"/>
      <c r="E35" s="247"/>
      <c r="F35" s="247"/>
      <c r="G35" s="247"/>
      <c r="H35" s="247"/>
      <c r="I35" s="247"/>
      <c r="J35" s="247"/>
      <c r="K35" s="247"/>
      <c r="L35" s="247"/>
      <c r="M35" s="247"/>
      <c r="N35" s="248"/>
      <c r="O35" s="243" t="s">
        <v>18</v>
      </c>
    </row>
    <row r="36" spans="1:15" ht="15.95" customHeight="1">
      <c r="A36" s="426"/>
      <c r="B36" s="533" t="s">
        <v>40</v>
      </c>
      <c r="C36" s="533"/>
      <c r="D36" s="161" t="s">
        <v>46</v>
      </c>
      <c r="E36" s="249">
        <f t="shared" ref="E36:N36" si="26">E34*E35</f>
        <v>0</v>
      </c>
      <c r="F36" s="249">
        <f t="shared" si="26"/>
        <v>0</v>
      </c>
      <c r="G36" s="249">
        <f t="shared" si="26"/>
        <v>0</v>
      </c>
      <c r="H36" s="249">
        <f t="shared" si="26"/>
        <v>0</v>
      </c>
      <c r="I36" s="249">
        <f t="shared" si="26"/>
        <v>0</v>
      </c>
      <c r="J36" s="249">
        <f t="shared" si="26"/>
        <v>0</v>
      </c>
      <c r="K36" s="249">
        <f t="shared" si="26"/>
        <v>0</v>
      </c>
      <c r="L36" s="249">
        <f t="shared" si="26"/>
        <v>0</v>
      </c>
      <c r="M36" s="249">
        <f t="shared" ref="M36" si="27">M34*M35</f>
        <v>0</v>
      </c>
      <c r="N36" s="250">
        <f t="shared" si="26"/>
        <v>0</v>
      </c>
      <c r="O36" s="229">
        <f>SUM(E36:N36)</f>
        <v>0</v>
      </c>
    </row>
    <row r="37" spans="1:15" ht="15.95" customHeight="1">
      <c r="A37" s="425"/>
      <c r="B37" s="138" t="s">
        <v>11</v>
      </c>
      <c r="C37" s="37" t="s">
        <v>43</v>
      </c>
      <c r="D37" s="337"/>
      <c r="E37" s="232"/>
      <c r="F37" s="232"/>
      <c r="G37" s="232"/>
      <c r="H37" s="232"/>
      <c r="I37" s="232"/>
      <c r="J37" s="232"/>
      <c r="K37" s="232"/>
      <c r="L37" s="232"/>
      <c r="M37" s="232"/>
      <c r="N37" s="233"/>
      <c r="O37" s="230">
        <f>SUM(E37:N37)</f>
        <v>0</v>
      </c>
    </row>
    <row r="38" spans="1:15" ht="15.95" customHeight="1">
      <c r="A38" s="435"/>
      <c r="B38" s="139" t="s">
        <v>13</v>
      </c>
      <c r="C38" s="37" t="s">
        <v>43</v>
      </c>
      <c r="D38" s="337"/>
      <c r="E38" s="247"/>
      <c r="F38" s="247"/>
      <c r="G38" s="247"/>
      <c r="H38" s="247"/>
      <c r="I38" s="247"/>
      <c r="J38" s="247"/>
      <c r="K38" s="247"/>
      <c r="L38" s="247"/>
      <c r="M38" s="247"/>
      <c r="N38" s="248"/>
      <c r="O38" s="243" t="s">
        <v>18</v>
      </c>
    </row>
    <row r="39" spans="1:15" ht="15.95" customHeight="1">
      <c r="A39" s="426"/>
      <c r="B39" s="533" t="s">
        <v>40</v>
      </c>
      <c r="C39" s="533"/>
      <c r="D39" s="161" t="s">
        <v>46</v>
      </c>
      <c r="E39" s="249">
        <f t="shared" ref="E39:N39" si="28">E37*E38</f>
        <v>0</v>
      </c>
      <c r="F39" s="249">
        <f t="shared" si="28"/>
        <v>0</v>
      </c>
      <c r="G39" s="249">
        <f t="shared" si="28"/>
        <v>0</v>
      </c>
      <c r="H39" s="249">
        <f t="shared" si="28"/>
        <v>0</v>
      </c>
      <c r="I39" s="249">
        <f t="shared" si="28"/>
        <v>0</v>
      </c>
      <c r="J39" s="249">
        <f t="shared" si="28"/>
        <v>0</v>
      </c>
      <c r="K39" s="249">
        <f t="shared" si="28"/>
        <v>0</v>
      </c>
      <c r="L39" s="249">
        <f t="shared" si="28"/>
        <v>0</v>
      </c>
      <c r="M39" s="249">
        <f t="shared" ref="M39" si="29">M37*M38</f>
        <v>0</v>
      </c>
      <c r="N39" s="250">
        <f t="shared" si="28"/>
        <v>0</v>
      </c>
      <c r="O39" s="229">
        <f>SUM(E39:N39)</f>
        <v>0</v>
      </c>
    </row>
    <row r="40" spans="1:15" ht="15.95" customHeight="1">
      <c r="A40" s="425"/>
      <c r="B40" s="138" t="s">
        <v>11</v>
      </c>
      <c r="C40" s="37" t="s">
        <v>43</v>
      </c>
      <c r="D40" s="337"/>
      <c r="E40" s="232"/>
      <c r="F40" s="232"/>
      <c r="G40" s="232"/>
      <c r="H40" s="232"/>
      <c r="I40" s="232"/>
      <c r="J40" s="232"/>
      <c r="K40" s="232"/>
      <c r="L40" s="232"/>
      <c r="M40" s="232"/>
      <c r="N40" s="233"/>
      <c r="O40" s="230">
        <f>SUM(E40:N40)</f>
        <v>0</v>
      </c>
    </row>
    <row r="41" spans="1:15" ht="15.95" customHeight="1">
      <c r="A41" s="435"/>
      <c r="B41" s="139" t="s">
        <v>13</v>
      </c>
      <c r="C41" s="37" t="s">
        <v>43</v>
      </c>
      <c r="D41" s="337"/>
      <c r="E41" s="247"/>
      <c r="F41" s="247"/>
      <c r="G41" s="247"/>
      <c r="H41" s="247"/>
      <c r="I41" s="247"/>
      <c r="J41" s="247"/>
      <c r="K41" s="247"/>
      <c r="L41" s="247"/>
      <c r="M41" s="247"/>
      <c r="N41" s="248"/>
      <c r="O41" s="243" t="s">
        <v>18</v>
      </c>
    </row>
    <row r="42" spans="1:15" ht="15.95" customHeight="1">
      <c r="A42" s="426"/>
      <c r="B42" s="533" t="s">
        <v>40</v>
      </c>
      <c r="C42" s="533"/>
      <c r="D42" s="161" t="s">
        <v>46</v>
      </c>
      <c r="E42" s="249">
        <f t="shared" ref="E42:N42" si="30">E40*E41</f>
        <v>0</v>
      </c>
      <c r="F42" s="249">
        <f t="shared" si="30"/>
        <v>0</v>
      </c>
      <c r="G42" s="249">
        <f t="shared" si="30"/>
        <v>0</v>
      </c>
      <c r="H42" s="249">
        <f t="shared" si="30"/>
        <v>0</v>
      </c>
      <c r="I42" s="249">
        <f t="shared" si="30"/>
        <v>0</v>
      </c>
      <c r="J42" s="249">
        <f t="shared" si="30"/>
        <v>0</v>
      </c>
      <c r="K42" s="249">
        <f t="shared" si="30"/>
        <v>0</v>
      </c>
      <c r="L42" s="249">
        <f t="shared" si="30"/>
        <v>0</v>
      </c>
      <c r="M42" s="249">
        <f t="shared" ref="M42" si="31">M40*M41</f>
        <v>0</v>
      </c>
      <c r="N42" s="250">
        <f t="shared" si="30"/>
        <v>0</v>
      </c>
      <c r="O42" s="229">
        <f>SUM(E42:N42)</f>
        <v>0</v>
      </c>
    </row>
    <row r="43" spans="1:15" ht="15.95" customHeight="1">
      <c r="A43" s="425"/>
      <c r="B43" s="138" t="s">
        <v>11</v>
      </c>
      <c r="C43" s="37" t="s">
        <v>43</v>
      </c>
      <c r="D43" s="337"/>
      <c r="E43" s="232"/>
      <c r="F43" s="232"/>
      <c r="G43" s="232"/>
      <c r="H43" s="232"/>
      <c r="I43" s="232"/>
      <c r="J43" s="232"/>
      <c r="K43" s="232"/>
      <c r="L43" s="232"/>
      <c r="M43" s="232"/>
      <c r="N43" s="233"/>
      <c r="O43" s="230">
        <f>SUM(E43:N43)</f>
        <v>0</v>
      </c>
    </row>
    <row r="44" spans="1:15" ht="15.95" customHeight="1">
      <c r="A44" s="435"/>
      <c r="B44" s="139" t="s">
        <v>13</v>
      </c>
      <c r="C44" s="37" t="s">
        <v>43</v>
      </c>
      <c r="D44" s="337"/>
      <c r="E44" s="247"/>
      <c r="F44" s="247"/>
      <c r="G44" s="247"/>
      <c r="H44" s="247"/>
      <c r="I44" s="247"/>
      <c r="J44" s="247"/>
      <c r="K44" s="247"/>
      <c r="L44" s="247"/>
      <c r="M44" s="247"/>
      <c r="N44" s="248"/>
      <c r="O44" s="243" t="s">
        <v>18</v>
      </c>
    </row>
    <row r="45" spans="1:15" ht="15.95" customHeight="1">
      <c r="A45" s="426"/>
      <c r="B45" s="533" t="s">
        <v>40</v>
      </c>
      <c r="C45" s="533"/>
      <c r="D45" s="161" t="s">
        <v>46</v>
      </c>
      <c r="E45" s="249">
        <f t="shared" ref="E45:N45" si="32">E43*E44</f>
        <v>0</v>
      </c>
      <c r="F45" s="249">
        <f t="shared" si="32"/>
        <v>0</v>
      </c>
      <c r="G45" s="249">
        <f t="shared" si="32"/>
        <v>0</v>
      </c>
      <c r="H45" s="249">
        <f t="shared" si="32"/>
        <v>0</v>
      </c>
      <c r="I45" s="249">
        <f t="shared" si="32"/>
        <v>0</v>
      </c>
      <c r="J45" s="249">
        <f t="shared" si="32"/>
        <v>0</v>
      </c>
      <c r="K45" s="249">
        <f t="shared" si="32"/>
        <v>0</v>
      </c>
      <c r="L45" s="249">
        <f t="shared" si="32"/>
        <v>0</v>
      </c>
      <c r="M45" s="249">
        <f t="shared" ref="M45" si="33">M43*M44</f>
        <v>0</v>
      </c>
      <c r="N45" s="250">
        <f t="shared" si="32"/>
        <v>0</v>
      </c>
      <c r="O45" s="229">
        <f>SUM(E45:N45)</f>
        <v>0</v>
      </c>
    </row>
    <row r="46" spans="1:15" ht="15.95" customHeight="1">
      <c r="A46" s="425"/>
      <c r="B46" s="138" t="s">
        <v>11</v>
      </c>
      <c r="C46" s="37" t="s">
        <v>43</v>
      </c>
      <c r="D46" s="337"/>
      <c r="E46" s="232"/>
      <c r="F46" s="232"/>
      <c r="G46" s="232"/>
      <c r="H46" s="232"/>
      <c r="I46" s="232"/>
      <c r="J46" s="232"/>
      <c r="K46" s="232"/>
      <c r="L46" s="232"/>
      <c r="M46" s="232"/>
      <c r="N46" s="233"/>
      <c r="O46" s="230">
        <f>SUM(E46:N46)</f>
        <v>0</v>
      </c>
    </row>
    <row r="47" spans="1:15" ht="15.95" customHeight="1">
      <c r="A47" s="435"/>
      <c r="B47" s="139" t="s">
        <v>13</v>
      </c>
      <c r="C47" s="37" t="s">
        <v>43</v>
      </c>
      <c r="D47" s="337"/>
      <c r="E47" s="247"/>
      <c r="F47" s="247"/>
      <c r="G47" s="247"/>
      <c r="H47" s="247"/>
      <c r="I47" s="247"/>
      <c r="J47" s="247"/>
      <c r="K47" s="247"/>
      <c r="L47" s="247"/>
      <c r="M47" s="247"/>
      <c r="N47" s="248"/>
      <c r="O47" s="243" t="s">
        <v>18</v>
      </c>
    </row>
    <row r="48" spans="1:15" ht="15.95" customHeight="1">
      <c r="A48" s="426"/>
      <c r="B48" s="533" t="s">
        <v>40</v>
      </c>
      <c r="C48" s="533"/>
      <c r="D48" s="161" t="s">
        <v>46</v>
      </c>
      <c r="E48" s="249">
        <f t="shared" ref="E48:N48" si="34">E46*E47</f>
        <v>0</v>
      </c>
      <c r="F48" s="249">
        <f t="shared" si="34"/>
        <v>0</v>
      </c>
      <c r="G48" s="249">
        <f t="shared" si="34"/>
        <v>0</v>
      </c>
      <c r="H48" s="249">
        <f t="shared" si="34"/>
        <v>0</v>
      </c>
      <c r="I48" s="249">
        <f t="shared" si="34"/>
        <v>0</v>
      </c>
      <c r="J48" s="249">
        <f t="shared" si="34"/>
        <v>0</v>
      </c>
      <c r="K48" s="249">
        <f t="shared" si="34"/>
        <v>0</v>
      </c>
      <c r="L48" s="249">
        <f t="shared" si="34"/>
        <v>0</v>
      </c>
      <c r="M48" s="249">
        <f t="shared" ref="M48" si="35">M46*M47</f>
        <v>0</v>
      </c>
      <c r="N48" s="250">
        <f t="shared" si="34"/>
        <v>0</v>
      </c>
      <c r="O48" s="229">
        <f>SUM(E48:N48)</f>
        <v>0</v>
      </c>
    </row>
    <row r="49" spans="1:15" ht="15.95" customHeight="1">
      <c r="A49" s="425"/>
      <c r="B49" s="138" t="s">
        <v>11</v>
      </c>
      <c r="C49" s="37" t="s">
        <v>43</v>
      </c>
      <c r="D49" s="337"/>
      <c r="E49" s="232"/>
      <c r="F49" s="232"/>
      <c r="G49" s="232"/>
      <c r="H49" s="232"/>
      <c r="I49" s="232"/>
      <c r="J49" s="232"/>
      <c r="K49" s="232"/>
      <c r="L49" s="232"/>
      <c r="M49" s="232"/>
      <c r="N49" s="233"/>
      <c r="O49" s="230">
        <f>SUM(E49:N49)</f>
        <v>0</v>
      </c>
    </row>
    <row r="50" spans="1:15" ht="15.95" customHeight="1">
      <c r="A50" s="435"/>
      <c r="B50" s="139" t="s">
        <v>13</v>
      </c>
      <c r="C50" s="37" t="s">
        <v>43</v>
      </c>
      <c r="D50" s="337"/>
      <c r="E50" s="247"/>
      <c r="F50" s="247"/>
      <c r="G50" s="247"/>
      <c r="H50" s="247"/>
      <c r="I50" s="247"/>
      <c r="J50" s="247"/>
      <c r="K50" s="247"/>
      <c r="L50" s="247"/>
      <c r="M50" s="247"/>
      <c r="N50" s="248"/>
      <c r="O50" s="243" t="s">
        <v>18</v>
      </c>
    </row>
    <row r="51" spans="1:15" ht="15.95" customHeight="1" thickBot="1">
      <c r="A51" s="435"/>
      <c r="B51" s="534" t="s">
        <v>40</v>
      </c>
      <c r="C51" s="534"/>
      <c r="D51" s="163" t="s">
        <v>46</v>
      </c>
      <c r="E51" s="251">
        <f t="shared" ref="E51:N51" si="36">E49*E50</f>
        <v>0</v>
      </c>
      <c r="F51" s="251">
        <f t="shared" si="36"/>
        <v>0</v>
      </c>
      <c r="G51" s="251">
        <f t="shared" si="36"/>
        <v>0</v>
      </c>
      <c r="H51" s="251">
        <f t="shared" si="36"/>
        <v>0</v>
      </c>
      <c r="I51" s="251">
        <f t="shared" si="36"/>
        <v>0</v>
      </c>
      <c r="J51" s="251">
        <f t="shared" si="36"/>
        <v>0</v>
      </c>
      <c r="K51" s="251">
        <f t="shared" si="36"/>
        <v>0</v>
      </c>
      <c r="L51" s="251">
        <f t="shared" si="36"/>
        <v>0</v>
      </c>
      <c r="M51" s="251">
        <f t="shared" ref="M51" si="37">M49*M50</f>
        <v>0</v>
      </c>
      <c r="N51" s="252">
        <f t="shared" si="36"/>
        <v>0</v>
      </c>
      <c r="O51" s="231">
        <f>SUM(E51:N51)</f>
        <v>0</v>
      </c>
    </row>
    <row r="52" spans="1:15" ht="20.45" customHeight="1" thickTop="1" thickBot="1">
      <c r="A52" s="448" t="s">
        <v>38</v>
      </c>
      <c r="B52" s="449"/>
      <c r="C52" s="449"/>
      <c r="D52" s="225" t="s">
        <v>42</v>
      </c>
      <c r="E52" s="240">
        <f t="shared" ref="E52:N52" si="38">SUM(E9,E12,E15,E18,E21,E24,E27,E30,E33,E36,E39,E42,E45,E48,E51)</f>
        <v>0</v>
      </c>
      <c r="F52" s="240">
        <f t="shared" si="38"/>
        <v>0</v>
      </c>
      <c r="G52" s="240">
        <f t="shared" si="38"/>
        <v>0</v>
      </c>
      <c r="H52" s="240">
        <f t="shared" si="38"/>
        <v>0</v>
      </c>
      <c r="I52" s="240">
        <f t="shared" si="38"/>
        <v>0</v>
      </c>
      <c r="J52" s="240">
        <f t="shared" si="38"/>
        <v>0</v>
      </c>
      <c r="K52" s="240">
        <f t="shared" si="38"/>
        <v>0</v>
      </c>
      <c r="L52" s="240">
        <f t="shared" si="38"/>
        <v>0</v>
      </c>
      <c r="M52" s="240">
        <f t="shared" ref="M52" si="39">SUM(M9,M12,M15,M18,M21,M24,M27,M30,M33,M36,M39,M42,M45,M48,M51)</f>
        <v>0</v>
      </c>
      <c r="N52" s="241">
        <f t="shared" si="38"/>
        <v>0</v>
      </c>
      <c r="O52" s="244">
        <f>SUM(E52:N52)</f>
        <v>0</v>
      </c>
    </row>
    <row r="53" spans="1:15" ht="15.95" customHeight="1">
      <c r="A53" s="11" t="s">
        <v>135</v>
      </c>
      <c r="B53" s="60"/>
      <c r="C53" s="60"/>
      <c r="D53" s="57"/>
      <c r="E53" s="61"/>
      <c r="F53" s="61"/>
      <c r="G53" s="61"/>
      <c r="H53" s="61"/>
      <c r="I53" s="61"/>
      <c r="J53" s="61"/>
      <c r="K53" s="61"/>
      <c r="L53" s="61"/>
      <c r="M53" s="61"/>
      <c r="N53" s="61"/>
      <c r="O53" s="62"/>
    </row>
    <row r="54" spans="1:15" ht="15.95" customHeight="1">
      <c r="A54" s="54" t="s">
        <v>79</v>
      </c>
    </row>
    <row r="55" spans="1:15" ht="15.95" customHeight="1">
      <c r="A55" s="54" t="s">
        <v>67</v>
      </c>
    </row>
    <row r="56" spans="1:15" ht="15.95" customHeight="1">
      <c r="A56" s="63" t="s">
        <v>70</v>
      </c>
    </row>
    <row r="57" spans="1:15" s="12" customFormat="1" ht="15.95" customHeight="1">
      <c r="A57" s="54" t="s">
        <v>71</v>
      </c>
    </row>
    <row r="58" spans="1:15" ht="20.25" customHeight="1"/>
    <row r="59" spans="1:15" ht="20.25" customHeight="1"/>
    <row r="60" spans="1:15" ht="20.25" customHeight="1"/>
    <row r="61" spans="1:15" ht="20.25" customHeight="1"/>
    <row r="62" spans="1:15" ht="20.25" customHeight="1"/>
    <row r="63" spans="1:15" ht="30" hidden="1" customHeight="1"/>
  </sheetData>
  <sheetProtection insertRows="0"/>
  <protectedRanges>
    <protectedRange sqref="A58:IL63" name="範囲3"/>
    <protectedRange sqref="A7:N51" name="範囲1"/>
  </protectedRanges>
  <mergeCells count="35">
    <mergeCell ref="A1:O1"/>
    <mergeCell ref="A7:A9"/>
    <mergeCell ref="A3:D5"/>
    <mergeCell ref="A6:D6"/>
    <mergeCell ref="B9:C9"/>
    <mergeCell ref="E3:N3"/>
    <mergeCell ref="A22:A24"/>
    <mergeCell ref="A25:A27"/>
    <mergeCell ref="A19:A21"/>
    <mergeCell ref="A16:A18"/>
    <mergeCell ref="A10:A12"/>
    <mergeCell ref="A13:A15"/>
    <mergeCell ref="A28:A30"/>
    <mergeCell ref="A31:A33"/>
    <mergeCell ref="A52:C52"/>
    <mergeCell ref="A40:A42"/>
    <mergeCell ref="A46:A48"/>
    <mergeCell ref="A43:A45"/>
    <mergeCell ref="A37:A39"/>
    <mergeCell ref="A49:A51"/>
    <mergeCell ref="A34:A36"/>
    <mergeCell ref="B51:C51"/>
    <mergeCell ref="B12:C12"/>
    <mergeCell ref="B15:C15"/>
    <mergeCell ref="B18:C18"/>
    <mergeCell ref="B21:C21"/>
    <mergeCell ref="B24:C24"/>
    <mergeCell ref="B27:C27"/>
    <mergeCell ref="B48:C48"/>
    <mergeCell ref="B30:C30"/>
    <mergeCell ref="B33:C33"/>
    <mergeCell ref="B36:C36"/>
    <mergeCell ref="B39:C39"/>
    <mergeCell ref="B42:C42"/>
    <mergeCell ref="B45:C45"/>
  </mergeCells>
  <phoneticPr fontId="3"/>
  <printOptions horizontalCentered="1"/>
  <pageMargins left="0.62992125984251968" right="0.39370078740157483" top="0.9055118110236221" bottom="0.51181102362204722" header="0.51181102362204722" footer="0.51181102362204722"/>
  <pageSetup paperSize="9" orientation="portrait" horizontalDpi="1200" verticalDpi="1200" r:id="rId1"/>
  <headerFooter alignWithMargins="0">
    <oddHeader>&amp;R&amp;"+,標準"（事業計画書　&amp;A）</oddHeader>
  </headerFooter>
  <rowBreaks count="1" manualBreakCount="1">
    <brk id="6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80" zoomScaleNormal="80" zoomScaleSheetLayoutView="80" workbookViewId="0">
      <pane xSplit="4" ySplit="6" topLeftCell="E7" activePane="bottomRight" state="frozen"/>
      <selection activeCell="E14" sqref="E14"/>
      <selection pane="topRight" activeCell="E14" sqref="E14"/>
      <selection pane="bottomLeft" activeCell="E14" sqref="E14"/>
      <selection pane="bottomRight" activeCell="E2" sqref="E2"/>
    </sheetView>
  </sheetViews>
  <sheetFormatPr defaultColWidth="9" defaultRowHeight="30" customHeight="1"/>
  <cols>
    <col min="1" max="1" width="16.5" style="16" customWidth="1"/>
    <col min="2" max="2" width="6.5" style="16" customWidth="1"/>
    <col min="3" max="3" width="5.375" style="16" customWidth="1"/>
    <col min="4" max="4" width="10.5" style="16" customWidth="1"/>
    <col min="5" max="14" width="13" style="15" customWidth="1"/>
    <col min="15" max="15" width="18" style="15" customWidth="1"/>
    <col min="16" max="16" width="9.625" style="15" customWidth="1"/>
    <col min="17" max="17" width="12.625" style="15" customWidth="1"/>
    <col min="18" max="16384" width="9" style="15"/>
  </cols>
  <sheetData>
    <row r="1" spans="1:15" s="17" customFormat="1" ht="21" customHeight="1">
      <c r="A1" s="424" t="s">
        <v>125</v>
      </c>
      <c r="B1" s="424"/>
      <c r="C1" s="424"/>
      <c r="D1" s="424"/>
      <c r="E1" s="424"/>
      <c r="F1" s="424"/>
      <c r="G1" s="424"/>
      <c r="H1" s="424"/>
      <c r="I1" s="424"/>
      <c r="J1" s="424"/>
      <c r="K1" s="424"/>
      <c r="L1" s="424"/>
      <c r="M1" s="424"/>
      <c r="N1" s="424"/>
      <c r="O1" s="424"/>
    </row>
    <row r="2" spans="1:15" s="17" customFormat="1" ht="17.25" customHeight="1" thickBot="1">
      <c r="A2" s="18"/>
      <c r="B2" s="75"/>
      <c r="C2" s="75"/>
      <c r="D2" s="75"/>
      <c r="O2" s="65"/>
    </row>
    <row r="3" spans="1:15" ht="23.45" customHeight="1">
      <c r="A3" s="378" t="s">
        <v>53</v>
      </c>
      <c r="B3" s="379"/>
      <c r="C3" s="379"/>
      <c r="D3" s="453"/>
      <c r="E3" s="429" t="s">
        <v>153</v>
      </c>
      <c r="F3" s="430"/>
      <c r="G3" s="430"/>
      <c r="H3" s="430"/>
      <c r="I3" s="430"/>
      <c r="J3" s="430"/>
      <c r="K3" s="430"/>
      <c r="L3" s="430"/>
      <c r="M3" s="430"/>
      <c r="N3" s="541"/>
      <c r="O3" s="168" t="s">
        <v>137</v>
      </c>
    </row>
    <row r="4" spans="1:15" ht="23.45" customHeight="1">
      <c r="A4" s="380"/>
      <c r="B4" s="381"/>
      <c r="C4" s="381"/>
      <c r="D4" s="454"/>
      <c r="E4" s="170" t="s">
        <v>139</v>
      </c>
      <c r="F4" s="170" t="s">
        <v>140</v>
      </c>
      <c r="G4" s="170" t="s">
        <v>141</v>
      </c>
      <c r="H4" s="170" t="s">
        <v>142</v>
      </c>
      <c r="I4" s="170" t="s">
        <v>143</v>
      </c>
      <c r="J4" s="170" t="s">
        <v>144</v>
      </c>
      <c r="K4" s="170" t="s">
        <v>145</v>
      </c>
      <c r="L4" s="170" t="s">
        <v>146</v>
      </c>
      <c r="M4" s="170" t="s">
        <v>147</v>
      </c>
      <c r="N4" s="171" t="s">
        <v>148</v>
      </c>
      <c r="O4" s="166"/>
    </row>
    <row r="5" spans="1:15" ht="23.45" customHeight="1" thickBot="1">
      <c r="A5" s="542"/>
      <c r="B5" s="543"/>
      <c r="C5" s="543"/>
      <c r="D5" s="544"/>
      <c r="E5" s="245">
        <v>2023</v>
      </c>
      <c r="F5" s="245">
        <f>E5+1</f>
        <v>2024</v>
      </c>
      <c r="G5" s="245">
        <f t="shared" ref="G5:N5" si="0">F5+1</f>
        <v>2025</v>
      </c>
      <c r="H5" s="245">
        <f t="shared" si="0"/>
        <v>2026</v>
      </c>
      <c r="I5" s="245">
        <f t="shared" si="0"/>
        <v>2027</v>
      </c>
      <c r="J5" s="245">
        <f t="shared" si="0"/>
        <v>2028</v>
      </c>
      <c r="K5" s="245">
        <f t="shared" si="0"/>
        <v>2029</v>
      </c>
      <c r="L5" s="245">
        <f t="shared" si="0"/>
        <v>2030</v>
      </c>
      <c r="M5" s="245">
        <f t="shared" si="0"/>
        <v>2031</v>
      </c>
      <c r="N5" s="246">
        <f t="shared" si="0"/>
        <v>2032</v>
      </c>
      <c r="O5" s="301" t="s">
        <v>132</v>
      </c>
    </row>
    <row r="6" spans="1:15" ht="15.95" customHeight="1" thickBot="1">
      <c r="A6" s="445" t="s">
        <v>89</v>
      </c>
      <c r="B6" s="446"/>
      <c r="C6" s="446"/>
      <c r="D6" s="447"/>
      <c r="E6" s="189">
        <v>12620</v>
      </c>
      <c r="F6" s="189">
        <v>12432</v>
      </c>
      <c r="G6" s="189">
        <v>11567</v>
      </c>
      <c r="H6" s="189">
        <v>11336</v>
      </c>
      <c r="I6" s="189">
        <v>11167</v>
      </c>
      <c r="J6" s="189">
        <v>11001</v>
      </c>
      <c r="K6" s="189">
        <v>10837</v>
      </c>
      <c r="L6" s="189">
        <v>10676</v>
      </c>
      <c r="M6" s="189">
        <v>10518</v>
      </c>
      <c r="N6" s="190">
        <v>10361</v>
      </c>
      <c r="O6" s="359">
        <f t="shared" ref="O6" si="1">SUM(E6:N6)</f>
        <v>112515</v>
      </c>
    </row>
    <row r="7" spans="1:15" ht="15.95" customHeight="1">
      <c r="A7" s="435"/>
      <c r="B7" s="140" t="s">
        <v>11</v>
      </c>
      <c r="C7" s="37" t="s">
        <v>43</v>
      </c>
      <c r="D7" s="141"/>
      <c r="E7" s="232"/>
      <c r="F7" s="232"/>
      <c r="G7" s="232"/>
      <c r="H7" s="232"/>
      <c r="I7" s="232"/>
      <c r="J7" s="232"/>
      <c r="K7" s="232"/>
      <c r="L7" s="232"/>
      <c r="M7" s="232"/>
      <c r="N7" s="233"/>
      <c r="O7" s="302">
        <f>SUM(E7:N7)</f>
        <v>0</v>
      </c>
    </row>
    <row r="8" spans="1:15" ht="15.95" customHeight="1">
      <c r="A8" s="435"/>
      <c r="B8" s="142" t="s">
        <v>13</v>
      </c>
      <c r="C8" s="39" t="s">
        <v>43</v>
      </c>
      <c r="D8" s="143"/>
      <c r="E8" s="247"/>
      <c r="F8" s="247"/>
      <c r="G8" s="247"/>
      <c r="H8" s="247"/>
      <c r="I8" s="247"/>
      <c r="J8" s="247"/>
      <c r="K8" s="247"/>
      <c r="L8" s="247"/>
      <c r="M8" s="247"/>
      <c r="N8" s="248"/>
      <c r="O8" s="360" t="s">
        <v>18</v>
      </c>
    </row>
    <row r="9" spans="1:15" ht="15.95" customHeight="1">
      <c r="A9" s="426"/>
      <c r="B9" s="539" t="s">
        <v>37</v>
      </c>
      <c r="C9" s="540"/>
      <c r="D9" s="26" t="s">
        <v>88</v>
      </c>
      <c r="E9" s="249">
        <f t="shared" ref="E9:N9" si="2">E7*E8</f>
        <v>0</v>
      </c>
      <c r="F9" s="249">
        <f t="shared" si="2"/>
        <v>0</v>
      </c>
      <c r="G9" s="249">
        <f t="shared" si="2"/>
        <v>0</v>
      </c>
      <c r="H9" s="249">
        <f t="shared" si="2"/>
        <v>0</v>
      </c>
      <c r="I9" s="249">
        <f t="shared" si="2"/>
        <v>0</v>
      </c>
      <c r="J9" s="249">
        <f t="shared" si="2"/>
        <v>0</v>
      </c>
      <c r="K9" s="249">
        <f t="shared" si="2"/>
        <v>0</v>
      </c>
      <c r="L9" s="249">
        <f t="shared" ref="L9:M9" si="3">L7*L8</f>
        <v>0</v>
      </c>
      <c r="M9" s="249">
        <f t="shared" si="3"/>
        <v>0</v>
      </c>
      <c r="N9" s="250">
        <f t="shared" si="2"/>
        <v>0</v>
      </c>
      <c r="O9" s="307">
        <f>SUM(E9:N9)</f>
        <v>0</v>
      </c>
    </row>
    <row r="10" spans="1:15" ht="15.95" customHeight="1">
      <c r="A10" s="425"/>
      <c r="B10" s="140" t="s">
        <v>11</v>
      </c>
      <c r="C10" s="37" t="s">
        <v>43</v>
      </c>
      <c r="D10" s="141"/>
      <c r="E10" s="232"/>
      <c r="F10" s="232"/>
      <c r="G10" s="232"/>
      <c r="H10" s="232"/>
      <c r="I10" s="232"/>
      <c r="J10" s="232"/>
      <c r="K10" s="232"/>
      <c r="L10" s="232"/>
      <c r="M10" s="232"/>
      <c r="N10" s="233"/>
      <c r="O10" s="361">
        <f>SUM(E10:N10)</f>
        <v>0</v>
      </c>
    </row>
    <row r="11" spans="1:15" ht="15.95" customHeight="1">
      <c r="A11" s="435"/>
      <c r="B11" s="142" t="s">
        <v>13</v>
      </c>
      <c r="C11" s="39" t="s">
        <v>43</v>
      </c>
      <c r="D11" s="143"/>
      <c r="E11" s="247"/>
      <c r="F11" s="247"/>
      <c r="G11" s="247"/>
      <c r="H11" s="247"/>
      <c r="I11" s="247"/>
      <c r="J11" s="247"/>
      <c r="K11" s="247"/>
      <c r="L11" s="247"/>
      <c r="M11" s="247"/>
      <c r="N11" s="248"/>
      <c r="O11" s="360" t="s">
        <v>18</v>
      </c>
    </row>
    <row r="12" spans="1:15" ht="15.95" customHeight="1">
      <c r="A12" s="426"/>
      <c r="B12" s="539" t="s">
        <v>37</v>
      </c>
      <c r="C12" s="540"/>
      <c r="D12" s="26" t="s">
        <v>88</v>
      </c>
      <c r="E12" s="249">
        <f>E10*E11</f>
        <v>0</v>
      </c>
      <c r="F12" s="249">
        <f t="shared" ref="F12:N12" si="4">F10*F11</f>
        <v>0</v>
      </c>
      <c r="G12" s="249">
        <f t="shared" si="4"/>
        <v>0</v>
      </c>
      <c r="H12" s="249">
        <f t="shared" si="4"/>
        <v>0</v>
      </c>
      <c r="I12" s="249">
        <f t="shared" si="4"/>
        <v>0</v>
      </c>
      <c r="J12" s="249">
        <f t="shared" si="4"/>
        <v>0</v>
      </c>
      <c r="K12" s="249">
        <f t="shared" si="4"/>
        <v>0</v>
      </c>
      <c r="L12" s="249">
        <f t="shared" ref="L12:M12" si="5">L10*L11</f>
        <v>0</v>
      </c>
      <c r="M12" s="249">
        <f t="shared" si="5"/>
        <v>0</v>
      </c>
      <c r="N12" s="250">
        <f t="shared" si="4"/>
        <v>0</v>
      </c>
      <c r="O12" s="307">
        <f>SUM(E12:N12)</f>
        <v>0</v>
      </c>
    </row>
    <row r="13" spans="1:15" ht="15.95" customHeight="1">
      <c r="A13" s="425"/>
      <c r="B13" s="140" t="s">
        <v>11</v>
      </c>
      <c r="C13" s="37" t="s">
        <v>43</v>
      </c>
      <c r="D13" s="141"/>
      <c r="E13" s="232"/>
      <c r="F13" s="232"/>
      <c r="G13" s="232"/>
      <c r="H13" s="232"/>
      <c r="I13" s="232"/>
      <c r="J13" s="232"/>
      <c r="K13" s="232"/>
      <c r="L13" s="232"/>
      <c r="M13" s="232"/>
      <c r="N13" s="233"/>
      <c r="O13" s="361">
        <f>SUM(E13:N13)</f>
        <v>0</v>
      </c>
    </row>
    <row r="14" spans="1:15" ht="15.95" customHeight="1">
      <c r="A14" s="435"/>
      <c r="B14" s="142" t="s">
        <v>13</v>
      </c>
      <c r="C14" s="39" t="s">
        <v>43</v>
      </c>
      <c r="D14" s="143"/>
      <c r="E14" s="247"/>
      <c r="F14" s="247"/>
      <c r="G14" s="247"/>
      <c r="H14" s="247"/>
      <c r="I14" s="247"/>
      <c r="J14" s="247"/>
      <c r="K14" s="247"/>
      <c r="L14" s="247"/>
      <c r="M14" s="247"/>
      <c r="N14" s="248"/>
      <c r="O14" s="360" t="s">
        <v>18</v>
      </c>
    </row>
    <row r="15" spans="1:15" ht="15.95" customHeight="1">
      <c r="A15" s="426"/>
      <c r="B15" s="539" t="s">
        <v>37</v>
      </c>
      <c r="C15" s="540"/>
      <c r="D15" s="26" t="s">
        <v>88</v>
      </c>
      <c r="E15" s="249">
        <f t="shared" ref="E15:N15" si="6">E13*E14</f>
        <v>0</v>
      </c>
      <c r="F15" s="249">
        <f t="shared" si="6"/>
        <v>0</v>
      </c>
      <c r="G15" s="249">
        <f t="shared" si="6"/>
        <v>0</v>
      </c>
      <c r="H15" s="249">
        <f t="shared" si="6"/>
        <v>0</v>
      </c>
      <c r="I15" s="249">
        <f t="shared" si="6"/>
        <v>0</v>
      </c>
      <c r="J15" s="249">
        <f t="shared" si="6"/>
        <v>0</v>
      </c>
      <c r="K15" s="249">
        <f t="shared" si="6"/>
        <v>0</v>
      </c>
      <c r="L15" s="249">
        <f t="shared" ref="L15:M15" si="7">L13*L14</f>
        <v>0</v>
      </c>
      <c r="M15" s="249">
        <f t="shared" si="7"/>
        <v>0</v>
      </c>
      <c r="N15" s="250">
        <f t="shared" si="6"/>
        <v>0</v>
      </c>
      <c r="O15" s="307">
        <f>SUM(E15:N15)</f>
        <v>0</v>
      </c>
    </row>
    <row r="16" spans="1:15" ht="15.95" customHeight="1">
      <c r="A16" s="425"/>
      <c r="B16" s="140" t="s">
        <v>11</v>
      </c>
      <c r="C16" s="37" t="s">
        <v>43</v>
      </c>
      <c r="D16" s="141"/>
      <c r="E16" s="232"/>
      <c r="F16" s="232"/>
      <c r="G16" s="232"/>
      <c r="H16" s="232"/>
      <c r="I16" s="232"/>
      <c r="J16" s="232"/>
      <c r="K16" s="232"/>
      <c r="L16" s="232"/>
      <c r="M16" s="232"/>
      <c r="N16" s="233"/>
      <c r="O16" s="361">
        <f>SUM(E16:N16)</f>
        <v>0</v>
      </c>
    </row>
    <row r="17" spans="1:15" ht="15.95" customHeight="1">
      <c r="A17" s="435"/>
      <c r="B17" s="142" t="s">
        <v>13</v>
      </c>
      <c r="C17" s="39" t="s">
        <v>43</v>
      </c>
      <c r="D17" s="143"/>
      <c r="E17" s="247"/>
      <c r="F17" s="247"/>
      <c r="G17" s="247"/>
      <c r="H17" s="247"/>
      <c r="I17" s="247"/>
      <c r="J17" s="247"/>
      <c r="K17" s="247"/>
      <c r="L17" s="247"/>
      <c r="M17" s="247"/>
      <c r="N17" s="248"/>
      <c r="O17" s="360" t="s">
        <v>18</v>
      </c>
    </row>
    <row r="18" spans="1:15" ht="15.95" customHeight="1">
      <c r="A18" s="426"/>
      <c r="B18" s="539" t="s">
        <v>37</v>
      </c>
      <c r="C18" s="540"/>
      <c r="D18" s="26" t="s">
        <v>88</v>
      </c>
      <c r="E18" s="249">
        <f t="shared" ref="E18:N18" si="8">E16*E17</f>
        <v>0</v>
      </c>
      <c r="F18" s="249">
        <f t="shared" si="8"/>
        <v>0</v>
      </c>
      <c r="G18" s="249">
        <f t="shared" si="8"/>
        <v>0</v>
      </c>
      <c r="H18" s="249">
        <f t="shared" si="8"/>
        <v>0</v>
      </c>
      <c r="I18" s="249">
        <f t="shared" si="8"/>
        <v>0</v>
      </c>
      <c r="J18" s="249">
        <f t="shared" si="8"/>
        <v>0</v>
      </c>
      <c r="K18" s="249">
        <f t="shared" si="8"/>
        <v>0</v>
      </c>
      <c r="L18" s="249">
        <f t="shared" ref="L18:M18" si="9">L16*L17</f>
        <v>0</v>
      </c>
      <c r="M18" s="249">
        <f t="shared" si="9"/>
        <v>0</v>
      </c>
      <c r="N18" s="250">
        <f t="shared" si="8"/>
        <v>0</v>
      </c>
      <c r="O18" s="307">
        <f>SUM(E18:N18)</f>
        <v>0</v>
      </c>
    </row>
    <row r="19" spans="1:15" ht="15.95" customHeight="1">
      <c r="A19" s="425"/>
      <c r="B19" s="140" t="s">
        <v>11</v>
      </c>
      <c r="C19" s="37" t="s">
        <v>43</v>
      </c>
      <c r="D19" s="141"/>
      <c r="E19" s="232"/>
      <c r="F19" s="232"/>
      <c r="G19" s="232"/>
      <c r="H19" s="232"/>
      <c r="I19" s="232"/>
      <c r="J19" s="232"/>
      <c r="K19" s="232"/>
      <c r="L19" s="232"/>
      <c r="M19" s="232"/>
      <c r="N19" s="233"/>
      <c r="O19" s="361">
        <f>SUM(E19:N19)</f>
        <v>0</v>
      </c>
    </row>
    <row r="20" spans="1:15" ht="15.95" customHeight="1">
      <c r="A20" s="435"/>
      <c r="B20" s="142" t="s">
        <v>13</v>
      </c>
      <c r="C20" s="39" t="s">
        <v>43</v>
      </c>
      <c r="D20" s="143"/>
      <c r="E20" s="247"/>
      <c r="F20" s="247"/>
      <c r="G20" s="247"/>
      <c r="H20" s="247"/>
      <c r="I20" s="247"/>
      <c r="J20" s="247"/>
      <c r="K20" s="247"/>
      <c r="L20" s="247"/>
      <c r="M20" s="247"/>
      <c r="N20" s="248"/>
      <c r="O20" s="360" t="s">
        <v>18</v>
      </c>
    </row>
    <row r="21" spans="1:15" ht="15.95" customHeight="1">
      <c r="A21" s="426"/>
      <c r="B21" s="539" t="s">
        <v>37</v>
      </c>
      <c r="C21" s="540"/>
      <c r="D21" s="26" t="s">
        <v>88</v>
      </c>
      <c r="E21" s="249">
        <f t="shared" ref="E21:N21" si="10">E19*E20</f>
        <v>0</v>
      </c>
      <c r="F21" s="249">
        <f t="shared" si="10"/>
        <v>0</v>
      </c>
      <c r="G21" s="249">
        <f t="shared" si="10"/>
        <v>0</v>
      </c>
      <c r="H21" s="249">
        <f t="shared" si="10"/>
        <v>0</v>
      </c>
      <c r="I21" s="249">
        <f t="shared" si="10"/>
        <v>0</v>
      </c>
      <c r="J21" s="249">
        <f t="shared" si="10"/>
        <v>0</v>
      </c>
      <c r="K21" s="249">
        <f t="shared" si="10"/>
        <v>0</v>
      </c>
      <c r="L21" s="249">
        <f t="shared" ref="L21:M21" si="11">L19*L20</f>
        <v>0</v>
      </c>
      <c r="M21" s="249">
        <f t="shared" si="11"/>
        <v>0</v>
      </c>
      <c r="N21" s="250">
        <f t="shared" si="10"/>
        <v>0</v>
      </c>
      <c r="O21" s="307">
        <f>SUM(E21:N21)</f>
        <v>0</v>
      </c>
    </row>
    <row r="22" spans="1:15" ht="15.95" customHeight="1">
      <c r="A22" s="425"/>
      <c r="B22" s="140" t="s">
        <v>11</v>
      </c>
      <c r="C22" s="37" t="s">
        <v>43</v>
      </c>
      <c r="D22" s="141"/>
      <c r="E22" s="232"/>
      <c r="F22" s="232"/>
      <c r="G22" s="232"/>
      <c r="H22" s="232"/>
      <c r="I22" s="232"/>
      <c r="J22" s="232"/>
      <c r="K22" s="232"/>
      <c r="L22" s="232"/>
      <c r="M22" s="232"/>
      <c r="N22" s="233"/>
      <c r="O22" s="361">
        <f>SUM(E22:N22)</f>
        <v>0</v>
      </c>
    </row>
    <row r="23" spans="1:15" ht="15.95" customHeight="1">
      <c r="A23" s="435"/>
      <c r="B23" s="142" t="s">
        <v>13</v>
      </c>
      <c r="C23" s="39" t="s">
        <v>43</v>
      </c>
      <c r="D23" s="143"/>
      <c r="E23" s="247"/>
      <c r="F23" s="247"/>
      <c r="G23" s="247"/>
      <c r="H23" s="247"/>
      <c r="I23" s="247"/>
      <c r="J23" s="247"/>
      <c r="K23" s="247"/>
      <c r="L23" s="247"/>
      <c r="M23" s="247"/>
      <c r="N23" s="248"/>
      <c r="O23" s="360" t="s">
        <v>18</v>
      </c>
    </row>
    <row r="24" spans="1:15" ht="15.95" customHeight="1">
      <c r="A24" s="426"/>
      <c r="B24" s="539" t="s">
        <v>37</v>
      </c>
      <c r="C24" s="540"/>
      <c r="D24" s="26" t="s">
        <v>46</v>
      </c>
      <c r="E24" s="249">
        <f t="shared" ref="E24:N24" si="12">E22*E23</f>
        <v>0</v>
      </c>
      <c r="F24" s="249">
        <f t="shared" si="12"/>
        <v>0</v>
      </c>
      <c r="G24" s="249">
        <f t="shared" si="12"/>
        <v>0</v>
      </c>
      <c r="H24" s="249">
        <f t="shared" si="12"/>
        <v>0</v>
      </c>
      <c r="I24" s="249">
        <f t="shared" si="12"/>
        <v>0</v>
      </c>
      <c r="J24" s="249">
        <f t="shared" si="12"/>
        <v>0</v>
      </c>
      <c r="K24" s="249">
        <f t="shared" si="12"/>
        <v>0</v>
      </c>
      <c r="L24" s="249">
        <f t="shared" ref="L24:M24" si="13">L22*L23</f>
        <v>0</v>
      </c>
      <c r="M24" s="249">
        <f t="shared" si="13"/>
        <v>0</v>
      </c>
      <c r="N24" s="250">
        <f t="shared" si="12"/>
        <v>0</v>
      </c>
      <c r="O24" s="307">
        <f>SUM(E24:N24)</f>
        <v>0</v>
      </c>
    </row>
    <row r="25" spans="1:15" ht="15.95" customHeight="1">
      <c r="A25" s="425"/>
      <c r="B25" s="140" t="s">
        <v>11</v>
      </c>
      <c r="C25" s="37" t="s">
        <v>43</v>
      </c>
      <c r="D25" s="141"/>
      <c r="E25" s="232"/>
      <c r="F25" s="232"/>
      <c r="G25" s="232"/>
      <c r="H25" s="232"/>
      <c r="I25" s="232"/>
      <c r="J25" s="232"/>
      <c r="K25" s="232"/>
      <c r="L25" s="232"/>
      <c r="M25" s="232"/>
      <c r="N25" s="233"/>
      <c r="O25" s="361">
        <f>SUM(E25:N25)</f>
        <v>0</v>
      </c>
    </row>
    <row r="26" spans="1:15" ht="15.95" customHeight="1">
      <c r="A26" s="435"/>
      <c r="B26" s="142" t="s">
        <v>13</v>
      </c>
      <c r="C26" s="39" t="s">
        <v>43</v>
      </c>
      <c r="D26" s="143"/>
      <c r="E26" s="247"/>
      <c r="F26" s="247"/>
      <c r="G26" s="247"/>
      <c r="H26" s="247"/>
      <c r="I26" s="247"/>
      <c r="J26" s="247"/>
      <c r="K26" s="247"/>
      <c r="L26" s="247"/>
      <c r="M26" s="247"/>
      <c r="N26" s="248"/>
      <c r="O26" s="360" t="s">
        <v>18</v>
      </c>
    </row>
    <row r="27" spans="1:15" ht="15.95" customHeight="1">
      <c r="A27" s="426"/>
      <c r="B27" s="539" t="s">
        <v>37</v>
      </c>
      <c r="C27" s="540"/>
      <c r="D27" s="26" t="s">
        <v>46</v>
      </c>
      <c r="E27" s="249">
        <f t="shared" ref="E27:N27" si="14">E25*E26</f>
        <v>0</v>
      </c>
      <c r="F27" s="249">
        <f t="shared" si="14"/>
        <v>0</v>
      </c>
      <c r="G27" s="249">
        <f t="shared" si="14"/>
        <v>0</v>
      </c>
      <c r="H27" s="249">
        <f t="shared" si="14"/>
        <v>0</v>
      </c>
      <c r="I27" s="249">
        <f t="shared" si="14"/>
        <v>0</v>
      </c>
      <c r="J27" s="249">
        <f t="shared" si="14"/>
        <v>0</v>
      </c>
      <c r="K27" s="249">
        <f t="shared" si="14"/>
        <v>0</v>
      </c>
      <c r="L27" s="249">
        <f t="shared" ref="L27:M27" si="15">L25*L26</f>
        <v>0</v>
      </c>
      <c r="M27" s="249">
        <f t="shared" si="15"/>
        <v>0</v>
      </c>
      <c r="N27" s="250">
        <f t="shared" si="14"/>
        <v>0</v>
      </c>
      <c r="O27" s="307">
        <f>SUM(E27:N27)</f>
        <v>0</v>
      </c>
    </row>
    <row r="28" spans="1:15" ht="15.95" customHeight="1">
      <c r="A28" s="425"/>
      <c r="B28" s="140" t="s">
        <v>11</v>
      </c>
      <c r="C28" s="37" t="s">
        <v>43</v>
      </c>
      <c r="D28" s="141"/>
      <c r="E28" s="232"/>
      <c r="F28" s="232"/>
      <c r="G28" s="232"/>
      <c r="H28" s="232"/>
      <c r="I28" s="232"/>
      <c r="J28" s="232"/>
      <c r="K28" s="232"/>
      <c r="L28" s="232"/>
      <c r="M28" s="232"/>
      <c r="N28" s="233"/>
      <c r="O28" s="361">
        <f>SUM(E28:N28)</f>
        <v>0</v>
      </c>
    </row>
    <row r="29" spans="1:15" ht="15.95" customHeight="1">
      <c r="A29" s="435"/>
      <c r="B29" s="142" t="s">
        <v>13</v>
      </c>
      <c r="C29" s="39" t="s">
        <v>43</v>
      </c>
      <c r="D29" s="143"/>
      <c r="E29" s="247"/>
      <c r="F29" s="247"/>
      <c r="G29" s="247"/>
      <c r="H29" s="247"/>
      <c r="I29" s="247"/>
      <c r="J29" s="247"/>
      <c r="K29" s="247"/>
      <c r="L29" s="247"/>
      <c r="M29" s="247"/>
      <c r="N29" s="248"/>
      <c r="O29" s="360" t="s">
        <v>18</v>
      </c>
    </row>
    <row r="30" spans="1:15" ht="15.95" customHeight="1">
      <c r="A30" s="426"/>
      <c r="B30" s="539" t="s">
        <v>37</v>
      </c>
      <c r="C30" s="540"/>
      <c r="D30" s="26" t="s">
        <v>46</v>
      </c>
      <c r="E30" s="249">
        <f t="shared" ref="E30:N30" si="16">E28*E29</f>
        <v>0</v>
      </c>
      <c r="F30" s="249">
        <f t="shared" si="16"/>
        <v>0</v>
      </c>
      <c r="G30" s="249">
        <f t="shared" si="16"/>
        <v>0</v>
      </c>
      <c r="H30" s="249">
        <f t="shared" si="16"/>
        <v>0</v>
      </c>
      <c r="I30" s="249">
        <f t="shared" si="16"/>
        <v>0</v>
      </c>
      <c r="J30" s="249">
        <f t="shared" si="16"/>
        <v>0</v>
      </c>
      <c r="K30" s="249">
        <f t="shared" si="16"/>
        <v>0</v>
      </c>
      <c r="L30" s="249">
        <f t="shared" ref="L30:M30" si="17">L28*L29</f>
        <v>0</v>
      </c>
      <c r="M30" s="249">
        <f t="shared" si="17"/>
        <v>0</v>
      </c>
      <c r="N30" s="250">
        <f t="shared" si="16"/>
        <v>0</v>
      </c>
      <c r="O30" s="307">
        <f>SUM(E30:N30)</f>
        <v>0</v>
      </c>
    </row>
    <row r="31" spans="1:15" ht="15.95" customHeight="1">
      <c r="A31" s="425"/>
      <c r="B31" s="140" t="s">
        <v>11</v>
      </c>
      <c r="C31" s="37" t="s">
        <v>43</v>
      </c>
      <c r="D31" s="141"/>
      <c r="E31" s="232"/>
      <c r="F31" s="232"/>
      <c r="G31" s="232"/>
      <c r="H31" s="232"/>
      <c r="I31" s="232"/>
      <c r="J31" s="232"/>
      <c r="K31" s="232"/>
      <c r="L31" s="232"/>
      <c r="M31" s="232"/>
      <c r="N31" s="233"/>
      <c r="O31" s="361">
        <f>SUM(E31:N31)</f>
        <v>0</v>
      </c>
    </row>
    <row r="32" spans="1:15" ht="15.95" customHeight="1">
      <c r="A32" s="435"/>
      <c r="B32" s="142" t="s">
        <v>13</v>
      </c>
      <c r="C32" s="39" t="s">
        <v>43</v>
      </c>
      <c r="D32" s="143"/>
      <c r="E32" s="247"/>
      <c r="F32" s="247"/>
      <c r="G32" s="247"/>
      <c r="H32" s="247"/>
      <c r="I32" s="247"/>
      <c r="J32" s="247"/>
      <c r="K32" s="247"/>
      <c r="L32" s="247"/>
      <c r="M32" s="247"/>
      <c r="N32" s="248"/>
      <c r="O32" s="360" t="s">
        <v>18</v>
      </c>
    </row>
    <row r="33" spans="1:15" ht="15.95" customHeight="1">
      <c r="A33" s="426"/>
      <c r="B33" s="539" t="s">
        <v>37</v>
      </c>
      <c r="C33" s="540"/>
      <c r="D33" s="26" t="s">
        <v>46</v>
      </c>
      <c r="E33" s="249">
        <f t="shared" ref="E33:N33" si="18">E31*E32</f>
        <v>0</v>
      </c>
      <c r="F33" s="249">
        <f t="shared" si="18"/>
        <v>0</v>
      </c>
      <c r="G33" s="249">
        <f t="shared" si="18"/>
        <v>0</v>
      </c>
      <c r="H33" s="249">
        <f t="shared" si="18"/>
        <v>0</v>
      </c>
      <c r="I33" s="249">
        <f t="shared" si="18"/>
        <v>0</v>
      </c>
      <c r="J33" s="249">
        <f t="shared" si="18"/>
        <v>0</v>
      </c>
      <c r="K33" s="249">
        <f t="shared" si="18"/>
        <v>0</v>
      </c>
      <c r="L33" s="249">
        <f t="shared" ref="L33:M33" si="19">L31*L32</f>
        <v>0</v>
      </c>
      <c r="M33" s="249">
        <f t="shared" si="19"/>
        <v>0</v>
      </c>
      <c r="N33" s="250">
        <f t="shared" si="18"/>
        <v>0</v>
      </c>
      <c r="O33" s="307">
        <f>SUM(E33:N33)</f>
        <v>0</v>
      </c>
    </row>
    <row r="34" spans="1:15" ht="15.95" customHeight="1">
      <c r="A34" s="425"/>
      <c r="B34" s="140" t="s">
        <v>11</v>
      </c>
      <c r="C34" s="37" t="s">
        <v>43</v>
      </c>
      <c r="D34" s="141"/>
      <c r="E34" s="232"/>
      <c r="F34" s="232"/>
      <c r="G34" s="232"/>
      <c r="H34" s="232"/>
      <c r="I34" s="232"/>
      <c r="J34" s="232"/>
      <c r="K34" s="232"/>
      <c r="L34" s="232"/>
      <c r="M34" s="232"/>
      <c r="N34" s="233"/>
      <c r="O34" s="361">
        <f>SUM(E34:N34)</f>
        <v>0</v>
      </c>
    </row>
    <row r="35" spans="1:15" ht="15.95" customHeight="1">
      <c r="A35" s="435"/>
      <c r="B35" s="142" t="s">
        <v>13</v>
      </c>
      <c r="C35" s="39" t="s">
        <v>43</v>
      </c>
      <c r="D35" s="143"/>
      <c r="E35" s="247"/>
      <c r="F35" s="247"/>
      <c r="G35" s="247"/>
      <c r="H35" s="247"/>
      <c r="I35" s="247"/>
      <c r="J35" s="247"/>
      <c r="K35" s="247"/>
      <c r="L35" s="247"/>
      <c r="M35" s="247"/>
      <c r="N35" s="248"/>
      <c r="O35" s="360" t="s">
        <v>18</v>
      </c>
    </row>
    <row r="36" spans="1:15" ht="15.95" customHeight="1">
      <c r="A36" s="426"/>
      <c r="B36" s="539" t="s">
        <v>37</v>
      </c>
      <c r="C36" s="540"/>
      <c r="D36" s="26" t="s">
        <v>46</v>
      </c>
      <c r="E36" s="249">
        <f t="shared" ref="E36:N36" si="20">E34*E35</f>
        <v>0</v>
      </c>
      <c r="F36" s="249">
        <f t="shared" si="20"/>
        <v>0</v>
      </c>
      <c r="G36" s="249">
        <f t="shared" si="20"/>
        <v>0</v>
      </c>
      <c r="H36" s="249">
        <f t="shared" si="20"/>
        <v>0</v>
      </c>
      <c r="I36" s="249">
        <f t="shared" si="20"/>
        <v>0</v>
      </c>
      <c r="J36" s="249">
        <f t="shared" si="20"/>
        <v>0</v>
      </c>
      <c r="K36" s="249">
        <f t="shared" si="20"/>
        <v>0</v>
      </c>
      <c r="L36" s="249">
        <f t="shared" ref="L36:M36" si="21">L34*L35</f>
        <v>0</v>
      </c>
      <c r="M36" s="249">
        <f t="shared" si="21"/>
        <v>0</v>
      </c>
      <c r="N36" s="250">
        <f t="shared" si="20"/>
        <v>0</v>
      </c>
      <c r="O36" s="307">
        <f>SUM(E36:N36)</f>
        <v>0</v>
      </c>
    </row>
    <row r="37" spans="1:15" ht="15.95" customHeight="1">
      <c r="A37" s="425"/>
      <c r="B37" s="140" t="s">
        <v>11</v>
      </c>
      <c r="C37" s="37" t="s">
        <v>43</v>
      </c>
      <c r="D37" s="141"/>
      <c r="E37" s="232"/>
      <c r="F37" s="232"/>
      <c r="G37" s="232"/>
      <c r="H37" s="232"/>
      <c r="I37" s="232"/>
      <c r="J37" s="232"/>
      <c r="K37" s="232"/>
      <c r="L37" s="232"/>
      <c r="M37" s="232"/>
      <c r="N37" s="233"/>
      <c r="O37" s="361">
        <f>SUM(E37:N37)</f>
        <v>0</v>
      </c>
    </row>
    <row r="38" spans="1:15" ht="15.95" customHeight="1">
      <c r="A38" s="435"/>
      <c r="B38" s="142" t="s">
        <v>13</v>
      </c>
      <c r="C38" s="39" t="s">
        <v>43</v>
      </c>
      <c r="D38" s="143"/>
      <c r="E38" s="247"/>
      <c r="F38" s="247"/>
      <c r="G38" s="247"/>
      <c r="H38" s="247"/>
      <c r="I38" s="247"/>
      <c r="J38" s="247"/>
      <c r="K38" s="247"/>
      <c r="L38" s="247"/>
      <c r="M38" s="247"/>
      <c r="N38" s="248"/>
      <c r="O38" s="360" t="s">
        <v>18</v>
      </c>
    </row>
    <row r="39" spans="1:15" ht="15.95" customHeight="1">
      <c r="A39" s="426"/>
      <c r="B39" s="539" t="s">
        <v>37</v>
      </c>
      <c r="C39" s="540"/>
      <c r="D39" s="26" t="s">
        <v>46</v>
      </c>
      <c r="E39" s="249">
        <f t="shared" ref="E39:N39" si="22">E37*E38</f>
        <v>0</v>
      </c>
      <c r="F39" s="249">
        <f t="shared" si="22"/>
        <v>0</v>
      </c>
      <c r="G39" s="249">
        <f t="shared" si="22"/>
        <v>0</v>
      </c>
      <c r="H39" s="249">
        <f t="shared" si="22"/>
        <v>0</v>
      </c>
      <c r="I39" s="249">
        <f t="shared" si="22"/>
        <v>0</v>
      </c>
      <c r="J39" s="249">
        <f t="shared" si="22"/>
        <v>0</v>
      </c>
      <c r="K39" s="249">
        <f t="shared" si="22"/>
        <v>0</v>
      </c>
      <c r="L39" s="249">
        <f t="shared" ref="L39:M39" si="23">L37*L38</f>
        <v>0</v>
      </c>
      <c r="M39" s="249">
        <f t="shared" si="23"/>
        <v>0</v>
      </c>
      <c r="N39" s="250">
        <f t="shared" si="22"/>
        <v>0</v>
      </c>
      <c r="O39" s="307">
        <f>SUM(E39:N39)</f>
        <v>0</v>
      </c>
    </row>
    <row r="40" spans="1:15" ht="15.95" customHeight="1">
      <c r="A40" s="425"/>
      <c r="B40" s="140" t="s">
        <v>11</v>
      </c>
      <c r="C40" s="37" t="s">
        <v>43</v>
      </c>
      <c r="D40" s="141"/>
      <c r="E40" s="232"/>
      <c r="F40" s="232"/>
      <c r="G40" s="232"/>
      <c r="H40" s="232"/>
      <c r="I40" s="232"/>
      <c r="J40" s="232"/>
      <c r="K40" s="232"/>
      <c r="L40" s="232"/>
      <c r="M40" s="232"/>
      <c r="N40" s="233"/>
      <c r="O40" s="361">
        <f>SUM(E40:N40)</f>
        <v>0</v>
      </c>
    </row>
    <row r="41" spans="1:15" ht="15.95" customHeight="1">
      <c r="A41" s="435"/>
      <c r="B41" s="142" t="s">
        <v>13</v>
      </c>
      <c r="C41" s="39" t="s">
        <v>43</v>
      </c>
      <c r="D41" s="143"/>
      <c r="E41" s="247"/>
      <c r="F41" s="247"/>
      <c r="G41" s="247"/>
      <c r="H41" s="247"/>
      <c r="I41" s="247"/>
      <c r="J41" s="247"/>
      <c r="K41" s="247"/>
      <c r="L41" s="247"/>
      <c r="M41" s="247"/>
      <c r="N41" s="248"/>
      <c r="O41" s="360" t="s">
        <v>18</v>
      </c>
    </row>
    <row r="42" spans="1:15" ht="15.95" customHeight="1">
      <c r="A42" s="426"/>
      <c r="B42" s="539" t="s">
        <v>37</v>
      </c>
      <c r="C42" s="540"/>
      <c r="D42" s="26" t="s">
        <v>46</v>
      </c>
      <c r="E42" s="249">
        <f t="shared" ref="E42:N42" si="24">E40*E41</f>
        <v>0</v>
      </c>
      <c r="F42" s="249">
        <f t="shared" si="24"/>
        <v>0</v>
      </c>
      <c r="G42" s="249">
        <f t="shared" si="24"/>
        <v>0</v>
      </c>
      <c r="H42" s="249">
        <f t="shared" si="24"/>
        <v>0</v>
      </c>
      <c r="I42" s="249">
        <f t="shared" si="24"/>
        <v>0</v>
      </c>
      <c r="J42" s="249">
        <f t="shared" si="24"/>
        <v>0</v>
      </c>
      <c r="K42" s="249">
        <f t="shared" si="24"/>
        <v>0</v>
      </c>
      <c r="L42" s="249">
        <f t="shared" ref="L42:M42" si="25">L40*L41</f>
        <v>0</v>
      </c>
      <c r="M42" s="249">
        <f t="shared" si="25"/>
        <v>0</v>
      </c>
      <c r="N42" s="250">
        <f t="shared" si="24"/>
        <v>0</v>
      </c>
      <c r="O42" s="307">
        <f>SUM(E42:N42)</f>
        <v>0</v>
      </c>
    </row>
    <row r="43" spans="1:15" ht="15.95" customHeight="1">
      <c r="A43" s="425"/>
      <c r="B43" s="140" t="s">
        <v>11</v>
      </c>
      <c r="C43" s="37" t="s">
        <v>43</v>
      </c>
      <c r="D43" s="141"/>
      <c r="E43" s="232"/>
      <c r="F43" s="232"/>
      <c r="G43" s="232"/>
      <c r="H43" s="232"/>
      <c r="I43" s="232"/>
      <c r="J43" s="232"/>
      <c r="K43" s="232"/>
      <c r="L43" s="232"/>
      <c r="M43" s="232"/>
      <c r="N43" s="233"/>
      <c r="O43" s="361">
        <f>SUM(E43:N43)</f>
        <v>0</v>
      </c>
    </row>
    <row r="44" spans="1:15" ht="15.95" customHeight="1">
      <c r="A44" s="435"/>
      <c r="B44" s="142" t="s">
        <v>13</v>
      </c>
      <c r="C44" s="39" t="s">
        <v>43</v>
      </c>
      <c r="D44" s="143"/>
      <c r="E44" s="247"/>
      <c r="F44" s="247"/>
      <c r="G44" s="247"/>
      <c r="H44" s="247"/>
      <c r="I44" s="247"/>
      <c r="J44" s="247"/>
      <c r="K44" s="247"/>
      <c r="L44" s="247"/>
      <c r="M44" s="247"/>
      <c r="N44" s="248"/>
      <c r="O44" s="360" t="s">
        <v>18</v>
      </c>
    </row>
    <row r="45" spans="1:15" ht="15.95" customHeight="1">
      <c r="A45" s="426"/>
      <c r="B45" s="539" t="s">
        <v>37</v>
      </c>
      <c r="C45" s="540"/>
      <c r="D45" s="26" t="s">
        <v>46</v>
      </c>
      <c r="E45" s="249">
        <f t="shared" ref="E45:N45" si="26">E43*E44</f>
        <v>0</v>
      </c>
      <c r="F45" s="249">
        <f t="shared" si="26"/>
        <v>0</v>
      </c>
      <c r="G45" s="249">
        <f t="shared" si="26"/>
        <v>0</v>
      </c>
      <c r="H45" s="249">
        <f t="shared" si="26"/>
        <v>0</v>
      </c>
      <c r="I45" s="249">
        <f t="shared" si="26"/>
        <v>0</v>
      </c>
      <c r="J45" s="249">
        <f t="shared" si="26"/>
        <v>0</v>
      </c>
      <c r="K45" s="249">
        <f t="shared" si="26"/>
        <v>0</v>
      </c>
      <c r="L45" s="249">
        <f t="shared" ref="L45:M45" si="27">L43*L44</f>
        <v>0</v>
      </c>
      <c r="M45" s="249">
        <f t="shared" si="27"/>
        <v>0</v>
      </c>
      <c r="N45" s="250">
        <f t="shared" si="26"/>
        <v>0</v>
      </c>
      <c r="O45" s="307">
        <f>SUM(E45:N45)</f>
        <v>0</v>
      </c>
    </row>
    <row r="46" spans="1:15" ht="15.95" customHeight="1">
      <c r="A46" s="425"/>
      <c r="B46" s="140" t="s">
        <v>11</v>
      </c>
      <c r="C46" s="37" t="s">
        <v>43</v>
      </c>
      <c r="D46" s="141"/>
      <c r="E46" s="232"/>
      <c r="F46" s="232"/>
      <c r="G46" s="232"/>
      <c r="H46" s="232"/>
      <c r="I46" s="232"/>
      <c r="J46" s="232"/>
      <c r="K46" s="232"/>
      <c r="L46" s="232"/>
      <c r="M46" s="232"/>
      <c r="N46" s="233"/>
      <c r="O46" s="361">
        <f>SUM(E46:N46)</f>
        <v>0</v>
      </c>
    </row>
    <row r="47" spans="1:15" ht="15.95" customHeight="1">
      <c r="A47" s="435"/>
      <c r="B47" s="142" t="s">
        <v>13</v>
      </c>
      <c r="C47" s="39" t="s">
        <v>43</v>
      </c>
      <c r="D47" s="143"/>
      <c r="E47" s="247"/>
      <c r="F47" s="247"/>
      <c r="G47" s="247"/>
      <c r="H47" s="247"/>
      <c r="I47" s="247"/>
      <c r="J47" s="247"/>
      <c r="K47" s="247"/>
      <c r="L47" s="247"/>
      <c r="M47" s="247"/>
      <c r="N47" s="248"/>
      <c r="O47" s="360" t="s">
        <v>18</v>
      </c>
    </row>
    <row r="48" spans="1:15" ht="15.95" customHeight="1">
      <c r="A48" s="426"/>
      <c r="B48" s="539" t="s">
        <v>37</v>
      </c>
      <c r="C48" s="540"/>
      <c r="D48" s="26" t="s">
        <v>46</v>
      </c>
      <c r="E48" s="249">
        <f t="shared" ref="E48:N48" si="28">E46*E47</f>
        <v>0</v>
      </c>
      <c r="F48" s="249">
        <f t="shared" si="28"/>
        <v>0</v>
      </c>
      <c r="G48" s="249">
        <f t="shared" si="28"/>
        <v>0</v>
      </c>
      <c r="H48" s="249">
        <f t="shared" si="28"/>
        <v>0</v>
      </c>
      <c r="I48" s="249">
        <f t="shared" si="28"/>
        <v>0</v>
      </c>
      <c r="J48" s="249">
        <f t="shared" si="28"/>
        <v>0</v>
      </c>
      <c r="K48" s="249">
        <f t="shared" si="28"/>
        <v>0</v>
      </c>
      <c r="L48" s="249">
        <f t="shared" ref="L48:M48" si="29">L46*L47</f>
        <v>0</v>
      </c>
      <c r="M48" s="249">
        <f t="shared" si="29"/>
        <v>0</v>
      </c>
      <c r="N48" s="250">
        <f t="shared" si="28"/>
        <v>0</v>
      </c>
      <c r="O48" s="307">
        <f>SUM(E48:N48)</f>
        <v>0</v>
      </c>
    </row>
    <row r="49" spans="1:15" ht="15.95" customHeight="1">
      <c r="A49" s="425"/>
      <c r="B49" s="140" t="s">
        <v>11</v>
      </c>
      <c r="C49" s="37" t="s">
        <v>43</v>
      </c>
      <c r="D49" s="141"/>
      <c r="E49" s="232"/>
      <c r="F49" s="232"/>
      <c r="G49" s="232"/>
      <c r="H49" s="232"/>
      <c r="I49" s="232"/>
      <c r="J49" s="232"/>
      <c r="K49" s="232"/>
      <c r="L49" s="232"/>
      <c r="M49" s="232"/>
      <c r="N49" s="233"/>
      <c r="O49" s="361">
        <f>SUM(E49:N49)</f>
        <v>0</v>
      </c>
    </row>
    <row r="50" spans="1:15" ht="15.95" customHeight="1">
      <c r="A50" s="435"/>
      <c r="B50" s="142" t="s">
        <v>13</v>
      </c>
      <c r="C50" s="39" t="s">
        <v>43</v>
      </c>
      <c r="D50" s="143"/>
      <c r="E50" s="247"/>
      <c r="F50" s="247"/>
      <c r="G50" s="247"/>
      <c r="H50" s="247"/>
      <c r="I50" s="247"/>
      <c r="J50" s="247"/>
      <c r="K50" s="247"/>
      <c r="L50" s="247"/>
      <c r="M50" s="247"/>
      <c r="N50" s="248"/>
      <c r="O50" s="360" t="s">
        <v>18</v>
      </c>
    </row>
    <row r="51" spans="1:15" ht="15.95" customHeight="1" thickBot="1">
      <c r="A51" s="435"/>
      <c r="B51" s="537" t="s">
        <v>37</v>
      </c>
      <c r="C51" s="538"/>
      <c r="D51" s="29" t="s">
        <v>46</v>
      </c>
      <c r="E51" s="251">
        <f t="shared" ref="E51:N51" si="30">E49*E50</f>
        <v>0</v>
      </c>
      <c r="F51" s="251">
        <f t="shared" si="30"/>
        <v>0</v>
      </c>
      <c r="G51" s="251">
        <f t="shared" si="30"/>
        <v>0</v>
      </c>
      <c r="H51" s="251">
        <f t="shared" si="30"/>
        <v>0</v>
      </c>
      <c r="I51" s="251">
        <f t="shared" si="30"/>
        <v>0</v>
      </c>
      <c r="J51" s="251">
        <f t="shared" si="30"/>
        <v>0</v>
      </c>
      <c r="K51" s="251">
        <f t="shared" si="30"/>
        <v>0</v>
      </c>
      <c r="L51" s="251">
        <f t="shared" ref="L51:M51" si="31">L49*L50</f>
        <v>0</v>
      </c>
      <c r="M51" s="251">
        <f t="shared" si="31"/>
        <v>0</v>
      </c>
      <c r="N51" s="252">
        <f t="shared" si="30"/>
        <v>0</v>
      </c>
      <c r="O51" s="304">
        <f>SUM(E51:N51)</f>
        <v>0</v>
      </c>
    </row>
    <row r="52" spans="1:15" ht="23.45" customHeight="1" thickTop="1" thickBot="1">
      <c r="A52" s="432" t="s">
        <v>38</v>
      </c>
      <c r="B52" s="433"/>
      <c r="C52" s="433"/>
      <c r="D52" s="150" t="s">
        <v>42</v>
      </c>
      <c r="E52" s="240">
        <f t="shared" ref="E52:N52" si="32">SUM(E51,E48,E45,E42,E39,E36,E33,E30,E27,E24,E21,E18,E15,E12,E9)</f>
        <v>0</v>
      </c>
      <c r="F52" s="240">
        <f t="shared" si="32"/>
        <v>0</v>
      </c>
      <c r="G52" s="240">
        <f t="shared" si="32"/>
        <v>0</v>
      </c>
      <c r="H52" s="240">
        <f t="shared" si="32"/>
        <v>0</v>
      </c>
      <c r="I52" s="240">
        <f t="shared" si="32"/>
        <v>0</v>
      </c>
      <c r="J52" s="240">
        <f t="shared" si="32"/>
        <v>0</v>
      </c>
      <c r="K52" s="240">
        <f t="shared" si="32"/>
        <v>0</v>
      </c>
      <c r="L52" s="240">
        <f t="shared" ref="L52:M52" si="33">SUM(L51,L48,L45,L42,L39,L36,L33,L30,L27,L24,L21,L18,L15,L12,L9)</f>
        <v>0</v>
      </c>
      <c r="M52" s="240">
        <f t="shared" si="33"/>
        <v>0</v>
      </c>
      <c r="N52" s="241">
        <f t="shared" si="32"/>
        <v>0</v>
      </c>
      <c r="O52" s="305">
        <f>SUM(E52:N52)</f>
        <v>0</v>
      </c>
    </row>
    <row r="53" spans="1:15" ht="15.95" customHeight="1">
      <c r="A53" s="11" t="s">
        <v>135</v>
      </c>
      <c r="B53" s="60"/>
      <c r="C53" s="60"/>
      <c r="D53" s="57"/>
      <c r="E53" s="61"/>
      <c r="F53" s="61"/>
      <c r="G53" s="61"/>
      <c r="H53" s="61"/>
      <c r="I53" s="61"/>
      <c r="J53" s="61"/>
      <c r="K53" s="61"/>
      <c r="L53" s="61"/>
      <c r="M53" s="61"/>
      <c r="N53" s="61"/>
      <c r="O53" s="62"/>
    </row>
    <row r="54" spans="1:15" ht="15.95" customHeight="1">
      <c r="A54" s="54" t="s">
        <v>73</v>
      </c>
    </row>
    <row r="55" spans="1:15" ht="15.95" customHeight="1">
      <c r="A55" s="63" t="s">
        <v>74</v>
      </c>
    </row>
    <row r="56" spans="1:15" s="12" customFormat="1" ht="15.95" customHeight="1">
      <c r="A56" s="54" t="s">
        <v>72</v>
      </c>
    </row>
    <row r="57" spans="1:15" ht="20.25" customHeight="1"/>
    <row r="58" spans="1:15" ht="20.25" customHeight="1"/>
    <row r="59" spans="1:15" ht="20.25" customHeight="1"/>
    <row r="60" spans="1:15" ht="20.25" customHeight="1"/>
    <row r="61" spans="1:15" ht="20.25" customHeight="1"/>
    <row r="62" spans="1:15" ht="30" hidden="1" customHeight="1"/>
  </sheetData>
  <protectedRanges>
    <protectedRange sqref="A57:IL62" name="範囲3"/>
    <protectedRange sqref="B7:D51" name="範囲1_1"/>
  </protectedRanges>
  <mergeCells count="35">
    <mergeCell ref="A52:C52"/>
    <mergeCell ref="A1:O1"/>
    <mergeCell ref="A3:D5"/>
    <mergeCell ref="A7:A9"/>
    <mergeCell ref="A10:A12"/>
    <mergeCell ref="A13:A15"/>
    <mergeCell ref="A16:A18"/>
    <mergeCell ref="A19:A21"/>
    <mergeCell ref="A28:A30"/>
    <mergeCell ref="A31:A33"/>
    <mergeCell ref="A34:A36"/>
    <mergeCell ref="A6:D6"/>
    <mergeCell ref="A49:A51"/>
    <mergeCell ref="A46:A48"/>
    <mergeCell ref="A22:A24"/>
    <mergeCell ref="A25:A27"/>
    <mergeCell ref="A40:A42"/>
    <mergeCell ref="A43:A45"/>
    <mergeCell ref="A37:A39"/>
    <mergeCell ref="E3:N3"/>
    <mergeCell ref="B24:C24"/>
    <mergeCell ref="B9:C9"/>
    <mergeCell ref="B12:C12"/>
    <mergeCell ref="B15:C15"/>
    <mergeCell ref="B18:C18"/>
    <mergeCell ref="B21:C21"/>
    <mergeCell ref="B51:C51"/>
    <mergeCell ref="B27:C27"/>
    <mergeCell ref="B30:C30"/>
    <mergeCell ref="B33:C33"/>
    <mergeCell ref="B36:C36"/>
    <mergeCell ref="B39:C39"/>
    <mergeCell ref="B42:C42"/>
    <mergeCell ref="B45:C45"/>
    <mergeCell ref="B48:C48"/>
  </mergeCells>
  <phoneticPr fontId="2"/>
  <printOptions horizontalCentered="1"/>
  <pageMargins left="0.62992125984251968" right="0.39370078740157483" top="0.9055118110236221" bottom="0.51181102362204722" header="0.51181102362204722" footer="0.51181102362204722"/>
  <pageSetup paperSize="9" orientation="portrait" horizontalDpi="1200" verticalDpi="1200" r:id="rId1"/>
  <headerFooter alignWithMargins="0">
    <oddHeader>&amp;R&amp;"+,標準"（事業計画書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D28"/>
  <sheetViews>
    <sheetView view="pageBreakPreview" zoomScaleNormal="100" zoomScaleSheetLayoutView="100" workbookViewId="0">
      <selection activeCell="C14" sqref="C14"/>
    </sheetView>
  </sheetViews>
  <sheetFormatPr defaultColWidth="9" defaultRowHeight="24" customHeight="1"/>
  <cols>
    <col min="1" max="1" width="6.375" style="13" customWidth="1"/>
    <col min="2" max="2" width="14.375" style="13" customWidth="1"/>
    <col min="3" max="3" width="66.5" style="13" customWidth="1"/>
    <col min="4" max="4" width="6.375" style="13" customWidth="1"/>
    <col min="5" max="16384" width="9" style="13"/>
  </cols>
  <sheetData>
    <row r="9" spans="1:4" ht="24" customHeight="1">
      <c r="A9" s="366" t="s">
        <v>127</v>
      </c>
      <c r="B9" s="366"/>
      <c r="C9" s="366"/>
      <c r="D9" s="366"/>
    </row>
    <row r="10" spans="1:4" ht="24" customHeight="1">
      <c r="A10" s="366" t="s">
        <v>154</v>
      </c>
      <c r="B10" s="366"/>
      <c r="C10" s="366"/>
      <c r="D10" s="366"/>
    </row>
    <row r="11" spans="1:4" ht="24" customHeight="1">
      <c r="A11" s="366" t="s">
        <v>155</v>
      </c>
      <c r="B11" s="366"/>
      <c r="C11" s="366"/>
      <c r="D11" s="366"/>
    </row>
    <row r="12" spans="1:4" ht="24" customHeight="1">
      <c r="A12" s="64"/>
      <c r="B12" s="64"/>
      <c r="C12" s="64"/>
      <c r="D12" s="64"/>
    </row>
    <row r="28" spans="2:3" ht="43.5" customHeight="1">
      <c r="B28" s="71" t="s">
        <v>5</v>
      </c>
      <c r="C28" s="72"/>
    </row>
  </sheetData>
  <mergeCells count="3">
    <mergeCell ref="A11:D11"/>
    <mergeCell ref="A10:D10"/>
    <mergeCell ref="A9:D9"/>
  </mergeCells>
  <phoneticPr fontId="2"/>
  <printOptions horizontalCentered="1"/>
  <pageMargins left="0.39370078740157483" right="0.39370078740157483" top="0.98425196850393704" bottom="0.98425196850393704"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0" zoomScaleNormal="100" zoomScaleSheetLayoutView="90" workbookViewId="0">
      <selection activeCell="B10" sqref="B10"/>
    </sheetView>
  </sheetViews>
  <sheetFormatPr defaultColWidth="9" defaultRowHeight="13.5"/>
  <cols>
    <col min="1" max="1" width="22.625" style="80" customWidth="1"/>
    <col min="2" max="2" width="60.5" style="80" customWidth="1"/>
    <col min="3" max="16384" width="9" style="80"/>
  </cols>
  <sheetData>
    <row r="1" spans="1:3" s="1" customFormat="1" ht="30.75" customHeight="1">
      <c r="A1" s="367" t="s">
        <v>157</v>
      </c>
      <c r="B1" s="367"/>
      <c r="C1" s="2"/>
    </row>
    <row r="2" spans="1:3" ht="11.25" customHeight="1"/>
    <row r="3" spans="1:3" ht="18" customHeight="1">
      <c r="A3" s="370" t="s">
        <v>110</v>
      </c>
      <c r="B3" s="371"/>
    </row>
    <row r="4" spans="1:3" ht="141" customHeight="1">
      <c r="A4" s="368" t="s">
        <v>167</v>
      </c>
      <c r="B4" s="369"/>
      <c r="C4" s="3"/>
    </row>
    <row r="5" spans="1:3" ht="17.25" customHeight="1">
      <c r="A5" s="67"/>
      <c r="B5" s="67"/>
      <c r="C5" s="3"/>
    </row>
    <row r="6" spans="1:3" s="1" customFormat="1" ht="18.75" customHeight="1">
      <c r="A6" s="73" t="s">
        <v>63</v>
      </c>
      <c r="B6" s="68"/>
      <c r="C6" s="2"/>
    </row>
    <row r="7" spans="1:3" ht="20.100000000000001" customHeight="1">
      <c r="A7" s="69" t="s">
        <v>3</v>
      </c>
      <c r="B7" s="70" t="s">
        <v>4</v>
      </c>
    </row>
    <row r="8" spans="1:3" ht="41.25" customHeight="1">
      <c r="A8" s="149" t="s">
        <v>158</v>
      </c>
      <c r="B8" s="148" t="s">
        <v>168</v>
      </c>
    </row>
    <row r="9" spans="1:3" ht="41.25" customHeight="1">
      <c r="A9" s="149" t="s">
        <v>159</v>
      </c>
      <c r="B9" s="148" t="s">
        <v>169</v>
      </c>
    </row>
    <row r="10" spans="1:3" ht="41.25" customHeight="1">
      <c r="A10" s="149" t="s">
        <v>160</v>
      </c>
      <c r="B10" s="148" t="s">
        <v>170</v>
      </c>
    </row>
    <row r="11" spans="1:3" ht="41.25" customHeight="1">
      <c r="A11" s="149" t="s">
        <v>161</v>
      </c>
      <c r="B11" s="148" t="s">
        <v>171</v>
      </c>
    </row>
    <row r="12" spans="1:3" ht="41.25" customHeight="1">
      <c r="A12" s="149" t="s">
        <v>162</v>
      </c>
      <c r="B12" s="148" t="s">
        <v>172</v>
      </c>
    </row>
    <row r="13" spans="1:3" ht="41.25" customHeight="1">
      <c r="A13" s="149" t="s">
        <v>163</v>
      </c>
      <c r="B13" s="148" t="s">
        <v>173</v>
      </c>
    </row>
    <row r="14" spans="1:3" ht="54.75" customHeight="1">
      <c r="A14" s="149" t="s">
        <v>164</v>
      </c>
      <c r="B14" s="148" t="s">
        <v>174</v>
      </c>
    </row>
    <row r="15" spans="1:3" ht="41.25" customHeight="1">
      <c r="A15" s="149" t="s">
        <v>165</v>
      </c>
      <c r="B15" s="148" t="s">
        <v>175</v>
      </c>
    </row>
    <row r="16" spans="1:3" ht="41.25" customHeight="1">
      <c r="A16" s="149" t="s">
        <v>166</v>
      </c>
      <c r="B16" s="148" t="s">
        <v>176</v>
      </c>
    </row>
    <row r="17" spans="1:2">
      <c r="A17" s="81"/>
      <c r="B17" s="81"/>
    </row>
    <row r="18" spans="1:2">
      <c r="A18" s="81"/>
      <c r="B18" s="81"/>
    </row>
    <row r="19" spans="1:2">
      <c r="A19" s="81"/>
      <c r="B19" s="81"/>
    </row>
  </sheetData>
  <mergeCells count="3">
    <mergeCell ref="A1:B1"/>
    <mergeCell ref="A4:B4"/>
    <mergeCell ref="A3:B3"/>
  </mergeCells>
  <phoneticPr fontId="2"/>
  <printOptions horizontalCentered="1"/>
  <pageMargins left="0.51181102362204722" right="0.78740157480314965" top="0.78740157480314965" bottom="0.78740157480314965"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pageSetUpPr fitToPage="1"/>
  </sheetPr>
  <dimension ref="A1:M17"/>
  <sheetViews>
    <sheetView view="pageBreakPreview" zoomScale="70" zoomScaleNormal="70" zoomScaleSheetLayoutView="70" workbookViewId="0">
      <pane xSplit="2" ySplit="5" topLeftCell="C6" activePane="bottomRight" state="frozen"/>
      <selection activeCell="E14" sqref="E14"/>
      <selection pane="topRight" activeCell="E14" sqref="E14"/>
      <selection pane="bottomLeft" activeCell="E14" sqref="E14"/>
      <selection pane="bottomRight" activeCell="I16" sqref="I16"/>
    </sheetView>
  </sheetViews>
  <sheetFormatPr defaultColWidth="9" defaultRowHeight="30" customHeight="1"/>
  <cols>
    <col min="1" max="1" width="3.625" style="10" customWidth="1"/>
    <col min="2" max="2" width="26.375" style="10" customWidth="1"/>
    <col min="3" max="12" width="15" style="4" customWidth="1"/>
    <col min="13" max="13" width="17.25" style="4" customWidth="1"/>
    <col min="14" max="60" width="9.125" style="4" customWidth="1"/>
    <col min="61" max="16384" width="9" style="4"/>
  </cols>
  <sheetData>
    <row r="1" spans="1:13" ht="18.75" customHeight="1">
      <c r="A1" s="372" t="s">
        <v>115</v>
      </c>
      <c r="B1" s="372"/>
      <c r="C1" s="372"/>
      <c r="D1" s="372"/>
      <c r="E1" s="372"/>
      <c r="F1" s="372"/>
      <c r="G1" s="372"/>
      <c r="H1" s="372"/>
      <c r="I1" s="372"/>
      <c r="J1" s="372"/>
      <c r="K1" s="372"/>
      <c r="L1" s="372"/>
      <c r="M1" s="372"/>
    </row>
    <row r="2" spans="1:13" ht="17.25" customHeight="1" thickBot="1">
      <c r="A2" s="74"/>
      <c r="B2" s="5"/>
      <c r="C2" s="5"/>
      <c r="D2" s="5"/>
      <c r="E2" s="5"/>
      <c r="F2" s="5"/>
      <c r="G2" s="5"/>
      <c r="H2" s="5"/>
      <c r="I2" s="5"/>
      <c r="J2" s="5"/>
      <c r="K2" s="5"/>
      <c r="L2" s="5"/>
      <c r="M2" s="74" t="s">
        <v>10</v>
      </c>
    </row>
    <row r="3" spans="1:13" ht="17.25" customHeight="1">
      <c r="A3" s="378" t="s">
        <v>47</v>
      </c>
      <c r="B3" s="379"/>
      <c r="C3" s="389" t="s">
        <v>138</v>
      </c>
      <c r="D3" s="390"/>
      <c r="E3" s="390"/>
      <c r="F3" s="390"/>
      <c r="G3" s="390"/>
      <c r="H3" s="390"/>
      <c r="I3" s="390"/>
      <c r="J3" s="390"/>
      <c r="K3" s="390"/>
      <c r="L3" s="391"/>
      <c r="M3" s="168" t="s">
        <v>137</v>
      </c>
    </row>
    <row r="4" spans="1:13" ht="17.25" customHeight="1">
      <c r="A4" s="380"/>
      <c r="B4" s="381"/>
      <c r="C4" s="170" t="s">
        <v>139</v>
      </c>
      <c r="D4" s="170" t="s">
        <v>140</v>
      </c>
      <c r="E4" s="170" t="s">
        <v>141</v>
      </c>
      <c r="F4" s="170" t="s">
        <v>142</v>
      </c>
      <c r="G4" s="170" t="s">
        <v>143</v>
      </c>
      <c r="H4" s="170" t="s">
        <v>144</v>
      </c>
      <c r="I4" s="170" t="s">
        <v>145</v>
      </c>
      <c r="J4" s="170" t="s">
        <v>146</v>
      </c>
      <c r="K4" s="170" t="s">
        <v>147</v>
      </c>
      <c r="L4" s="171" t="s">
        <v>148</v>
      </c>
      <c r="M4" s="166"/>
    </row>
    <row r="5" spans="1:13" ht="31.5" customHeight="1">
      <c r="A5" s="382"/>
      <c r="B5" s="383"/>
      <c r="C5" s="173">
        <v>2023</v>
      </c>
      <c r="D5" s="173">
        <f t="shared" ref="D5:H5" si="0">C5+1</f>
        <v>2024</v>
      </c>
      <c r="E5" s="173">
        <f t="shared" si="0"/>
        <v>2025</v>
      </c>
      <c r="F5" s="173">
        <f t="shared" si="0"/>
        <v>2026</v>
      </c>
      <c r="G5" s="173">
        <f t="shared" si="0"/>
        <v>2027</v>
      </c>
      <c r="H5" s="173">
        <f t="shared" si="0"/>
        <v>2028</v>
      </c>
      <c r="I5" s="173">
        <f t="shared" ref="I5" si="1">H5+1</f>
        <v>2029</v>
      </c>
      <c r="J5" s="173">
        <f t="shared" ref="J5" si="2">I5+1</f>
        <v>2030</v>
      </c>
      <c r="K5" s="173">
        <f t="shared" ref="K5" si="3">J5+1</f>
        <v>2031</v>
      </c>
      <c r="L5" s="174">
        <f t="shared" ref="L5" si="4">K5+1</f>
        <v>2032</v>
      </c>
      <c r="M5" s="167" t="s">
        <v>132</v>
      </c>
    </row>
    <row r="6" spans="1:13" ht="63.75" customHeight="1">
      <c r="A6" s="375" t="s">
        <v>116</v>
      </c>
      <c r="B6" s="289" t="s">
        <v>177</v>
      </c>
      <c r="C6" s="175"/>
      <c r="D6" s="175"/>
      <c r="E6" s="175"/>
      <c r="F6" s="175"/>
      <c r="G6" s="175"/>
      <c r="H6" s="175"/>
      <c r="I6" s="175"/>
      <c r="J6" s="175"/>
      <c r="K6" s="175"/>
      <c r="L6" s="176"/>
      <c r="M6" s="177">
        <f>SUM(C6:L6)</f>
        <v>0</v>
      </c>
    </row>
    <row r="7" spans="1:13" ht="63.75" customHeight="1">
      <c r="A7" s="376"/>
      <c r="B7" s="290" t="s">
        <v>103</v>
      </c>
      <c r="C7" s="178"/>
      <c r="D7" s="178"/>
      <c r="E7" s="178"/>
      <c r="F7" s="178"/>
      <c r="G7" s="178"/>
      <c r="H7" s="178"/>
      <c r="I7" s="178"/>
      <c r="J7" s="178"/>
      <c r="K7" s="178"/>
      <c r="L7" s="179"/>
      <c r="M7" s="180">
        <f>SUM(C7:L7)</f>
        <v>0</v>
      </c>
    </row>
    <row r="8" spans="1:13" ht="63.75" customHeight="1">
      <c r="A8" s="376"/>
      <c r="B8" s="291" t="s">
        <v>104</v>
      </c>
      <c r="C8" s="181">
        <f t="shared" ref="C8:L8" si="5">C6+C7</f>
        <v>0</v>
      </c>
      <c r="D8" s="181">
        <f t="shared" si="5"/>
        <v>0</v>
      </c>
      <c r="E8" s="181">
        <f t="shared" si="5"/>
        <v>0</v>
      </c>
      <c r="F8" s="181">
        <f t="shared" si="5"/>
        <v>0</v>
      </c>
      <c r="G8" s="181">
        <f t="shared" si="5"/>
        <v>0</v>
      </c>
      <c r="H8" s="181">
        <f t="shared" si="5"/>
        <v>0</v>
      </c>
      <c r="I8" s="181">
        <f t="shared" ref="I8" si="6">I6+I7</f>
        <v>0</v>
      </c>
      <c r="J8" s="181">
        <f t="shared" si="5"/>
        <v>0</v>
      </c>
      <c r="K8" s="181">
        <f t="shared" si="5"/>
        <v>0</v>
      </c>
      <c r="L8" s="182">
        <f t="shared" si="5"/>
        <v>0</v>
      </c>
      <c r="M8" s="180">
        <f>SUM(C8:L8)</f>
        <v>0</v>
      </c>
    </row>
    <row r="9" spans="1:13" ht="90.75" customHeight="1" thickBot="1">
      <c r="A9" s="377"/>
      <c r="B9" s="292" t="s">
        <v>128</v>
      </c>
      <c r="C9" s="183">
        <f t="shared" ref="C9:L9" si="7">ROUNDDOWN(C8*1.1,0)</f>
        <v>0</v>
      </c>
      <c r="D9" s="183">
        <f t="shared" si="7"/>
        <v>0</v>
      </c>
      <c r="E9" s="183">
        <f t="shared" si="7"/>
        <v>0</v>
      </c>
      <c r="F9" s="183">
        <f t="shared" si="7"/>
        <v>0</v>
      </c>
      <c r="G9" s="183">
        <f t="shared" si="7"/>
        <v>0</v>
      </c>
      <c r="H9" s="183">
        <f t="shared" si="7"/>
        <v>0</v>
      </c>
      <c r="I9" s="183">
        <f t="shared" ref="I9" si="8">ROUNDDOWN(I8*1.1,0)</f>
        <v>0</v>
      </c>
      <c r="J9" s="183">
        <f t="shared" si="7"/>
        <v>0</v>
      </c>
      <c r="K9" s="183">
        <f t="shared" si="7"/>
        <v>0</v>
      </c>
      <c r="L9" s="184">
        <f t="shared" si="7"/>
        <v>0</v>
      </c>
      <c r="M9" s="185">
        <f>SUM(C9:L9)</f>
        <v>0</v>
      </c>
    </row>
    <row r="10" spans="1:13" ht="53.45" customHeight="1" thickBot="1">
      <c r="A10" s="388" t="s">
        <v>136</v>
      </c>
      <c r="B10" s="388"/>
      <c r="C10" s="388"/>
      <c r="D10" s="388"/>
      <c r="E10" s="388"/>
      <c r="F10" s="388"/>
      <c r="G10" s="388"/>
      <c r="H10" s="388"/>
      <c r="I10" s="388"/>
      <c r="J10" s="386" t="s">
        <v>129</v>
      </c>
      <c r="K10" s="387"/>
      <c r="L10" s="387"/>
      <c r="M10" s="186">
        <f>ROUND(M6/20,0)</f>
        <v>0</v>
      </c>
    </row>
    <row r="11" spans="1:13" ht="53.45" customHeight="1">
      <c r="A11" s="5"/>
      <c r="B11" s="6"/>
      <c r="C11" s="8"/>
      <c r="D11" s="6"/>
      <c r="E11" s="6"/>
      <c r="F11" s="6"/>
      <c r="G11" s="6"/>
      <c r="H11" s="6"/>
      <c r="I11" s="6"/>
      <c r="J11" s="384" t="s">
        <v>130</v>
      </c>
      <c r="K11" s="385"/>
      <c r="L11" s="385"/>
      <c r="M11" s="187">
        <f>M8</f>
        <v>0</v>
      </c>
    </row>
    <row r="12" spans="1:13" ht="53.45" customHeight="1" thickBot="1">
      <c r="A12" s="6"/>
      <c r="B12" s="6"/>
      <c r="C12" s="8"/>
      <c r="D12" s="6"/>
      <c r="E12" s="6"/>
      <c r="F12" s="6"/>
      <c r="G12" s="6"/>
      <c r="H12" s="6"/>
      <c r="I12" s="6"/>
      <c r="J12" s="373" t="s">
        <v>131</v>
      </c>
      <c r="K12" s="374"/>
      <c r="L12" s="374"/>
      <c r="M12" s="185">
        <f>M9</f>
        <v>0</v>
      </c>
    </row>
    <row r="13" spans="1:13" ht="30" customHeight="1">
      <c r="A13" s="7"/>
      <c r="B13" s="7"/>
      <c r="C13" s="8"/>
      <c r="D13" s="6"/>
      <c r="E13" s="6"/>
      <c r="F13" s="6"/>
      <c r="G13" s="6"/>
      <c r="H13" s="6"/>
      <c r="I13" s="6"/>
      <c r="J13" s="6"/>
      <c r="K13" s="6"/>
      <c r="L13" s="6"/>
      <c r="M13" s="6"/>
    </row>
    <row r="14" spans="1:13" ht="30" customHeight="1">
      <c r="A14" s="7"/>
      <c r="B14" s="7"/>
      <c r="C14" s="8"/>
      <c r="D14" s="6"/>
      <c r="E14" s="6"/>
      <c r="F14" s="6"/>
      <c r="G14" s="6"/>
      <c r="H14" s="6"/>
      <c r="I14" s="6"/>
      <c r="J14" s="6"/>
      <c r="K14" s="6"/>
      <c r="L14" s="6"/>
      <c r="M14" s="6"/>
    </row>
    <row r="15" spans="1:13" ht="30" customHeight="1">
      <c r="A15" s="6"/>
      <c r="B15" s="7"/>
      <c r="C15" s="6"/>
      <c r="D15" s="6"/>
      <c r="E15" s="6"/>
      <c r="F15" s="6"/>
      <c r="G15" s="6"/>
      <c r="H15" s="6"/>
      <c r="I15" s="6"/>
      <c r="J15" s="6"/>
      <c r="K15" s="6"/>
      <c r="L15" s="6"/>
      <c r="M15" s="6"/>
    </row>
    <row r="16" spans="1:13" ht="30" customHeight="1">
      <c r="A16" s="6"/>
      <c r="B16" s="7"/>
      <c r="C16" s="6"/>
      <c r="D16" s="6"/>
      <c r="E16" s="7"/>
      <c r="F16" s="7"/>
      <c r="G16" s="6"/>
      <c r="H16" s="6"/>
      <c r="I16" s="6"/>
      <c r="J16" s="6"/>
      <c r="K16" s="6"/>
      <c r="L16" s="6"/>
      <c r="M16" s="6"/>
    </row>
    <row r="17" spans="1:1" ht="30" customHeight="1">
      <c r="A17" s="9"/>
    </row>
  </sheetData>
  <mergeCells count="8">
    <mergeCell ref="A1:M1"/>
    <mergeCell ref="J12:L12"/>
    <mergeCell ref="A6:A9"/>
    <mergeCell ref="A3:B5"/>
    <mergeCell ref="J11:L11"/>
    <mergeCell ref="J10:L10"/>
    <mergeCell ref="A10:I10"/>
    <mergeCell ref="C3:L3"/>
  </mergeCells>
  <phoneticPr fontId="2"/>
  <printOptions horizontalCentered="1"/>
  <pageMargins left="0.62992125984251968" right="0.39370078740157483" top="0.86614173228346458" bottom="0.51181102362204722" header="0.51181102362204722" footer="0.51181102362204722"/>
  <pageSetup paperSize="9" scale="48" orientation="portrait" horizontalDpi="1200" verticalDpi="1200" r:id="rId1"/>
  <headerFooter alignWithMargins="0">
    <oddHeader>&amp;R&amp;"+,標準"（事業計画書　&amp;A）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T22"/>
  <sheetViews>
    <sheetView view="pageBreakPreview" zoomScale="70" zoomScaleNormal="80" zoomScaleSheetLayoutView="70" workbookViewId="0">
      <pane xSplit="4" ySplit="6" topLeftCell="E7" activePane="bottomRight" state="frozen"/>
      <selection activeCell="E14" sqref="E14"/>
      <selection pane="topRight" activeCell="E14" sqref="E14"/>
      <selection pane="bottomLeft" activeCell="E14" sqref="E14"/>
      <selection pane="bottomRight" activeCell="E6" sqref="E6:O6"/>
    </sheetView>
  </sheetViews>
  <sheetFormatPr defaultColWidth="9" defaultRowHeight="13.5"/>
  <cols>
    <col min="1" max="2" width="3.625" style="77" customWidth="1"/>
    <col min="3" max="3" width="17.125" style="77" customWidth="1"/>
    <col min="4" max="4" width="11.375" style="77" customWidth="1"/>
    <col min="5" max="15" width="14.875" style="13" customWidth="1"/>
    <col min="16" max="16" width="12.625" style="13" customWidth="1"/>
    <col min="17" max="17" width="15.625" style="13" customWidth="1"/>
    <col min="18" max="18" width="3.625" style="13" customWidth="1"/>
    <col min="19" max="16384" width="9" style="13"/>
  </cols>
  <sheetData>
    <row r="1" spans="1:20" ht="18.75">
      <c r="A1" s="409" t="s">
        <v>117</v>
      </c>
      <c r="B1" s="409"/>
      <c r="C1" s="409"/>
      <c r="D1" s="409"/>
      <c r="E1" s="409"/>
      <c r="F1" s="409"/>
      <c r="G1" s="409"/>
      <c r="H1" s="409"/>
      <c r="I1" s="409"/>
      <c r="J1" s="409"/>
      <c r="K1" s="409"/>
      <c r="L1" s="409"/>
      <c r="M1" s="409"/>
      <c r="N1" s="409"/>
      <c r="O1" s="409"/>
    </row>
    <row r="2" spans="1:20" ht="14.25" thickBot="1">
      <c r="A2" s="145"/>
      <c r="B2" s="145"/>
      <c r="C2" s="145"/>
      <c r="D2" s="145"/>
      <c r="E2" s="147"/>
      <c r="F2" s="147"/>
      <c r="G2" s="147"/>
      <c r="H2" s="147"/>
      <c r="I2" s="147"/>
      <c r="J2" s="146"/>
      <c r="K2" s="147"/>
      <c r="L2" s="147"/>
      <c r="M2" s="147"/>
      <c r="N2" s="147"/>
      <c r="O2" s="82" t="s">
        <v>10</v>
      </c>
    </row>
    <row r="3" spans="1:20" s="77" customFormat="1" ht="21" customHeight="1">
      <c r="A3" s="401" t="s">
        <v>112</v>
      </c>
      <c r="B3" s="402"/>
      <c r="C3" s="402"/>
      <c r="D3" s="402"/>
      <c r="E3" s="389" t="s">
        <v>138</v>
      </c>
      <c r="F3" s="390"/>
      <c r="G3" s="390"/>
      <c r="H3" s="390"/>
      <c r="I3" s="390"/>
      <c r="J3" s="390"/>
      <c r="K3" s="390"/>
      <c r="L3" s="390"/>
      <c r="M3" s="390"/>
      <c r="N3" s="391"/>
      <c r="O3" s="168" t="s">
        <v>137</v>
      </c>
      <c r="P3" s="23"/>
      <c r="Q3" s="23"/>
      <c r="R3" s="83"/>
      <c r="S3" s="392"/>
      <c r="T3" s="392"/>
    </row>
    <row r="4" spans="1:20" s="77" customFormat="1" ht="21" customHeight="1">
      <c r="A4" s="153"/>
      <c r="B4" s="154"/>
      <c r="C4" s="154"/>
      <c r="D4" s="154"/>
      <c r="E4" s="170" t="s">
        <v>139</v>
      </c>
      <c r="F4" s="170" t="s">
        <v>140</v>
      </c>
      <c r="G4" s="170" t="s">
        <v>141</v>
      </c>
      <c r="H4" s="170" t="s">
        <v>142</v>
      </c>
      <c r="I4" s="170" t="s">
        <v>143</v>
      </c>
      <c r="J4" s="170" t="s">
        <v>144</v>
      </c>
      <c r="K4" s="170" t="s">
        <v>145</v>
      </c>
      <c r="L4" s="170" t="s">
        <v>146</v>
      </c>
      <c r="M4" s="170" t="s">
        <v>147</v>
      </c>
      <c r="N4" s="171" t="s">
        <v>148</v>
      </c>
      <c r="O4" s="152"/>
      <c r="P4" s="23"/>
      <c r="Q4" s="23"/>
      <c r="R4" s="83"/>
      <c r="S4" s="151"/>
      <c r="T4" s="151"/>
    </row>
    <row r="5" spans="1:20" s="77" customFormat="1" ht="21" customHeight="1" thickBot="1">
      <c r="A5" s="422" t="s">
        <v>111</v>
      </c>
      <c r="B5" s="423"/>
      <c r="C5" s="423"/>
      <c r="D5" s="423"/>
      <c r="E5" s="173">
        <v>2023</v>
      </c>
      <c r="F5" s="173">
        <f t="shared" ref="F5:N5" si="0">E5+1</f>
        <v>2024</v>
      </c>
      <c r="G5" s="173">
        <f t="shared" si="0"/>
        <v>2025</v>
      </c>
      <c r="H5" s="173">
        <f t="shared" si="0"/>
        <v>2026</v>
      </c>
      <c r="I5" s="173">
        <f t="shared" si="0"/>
        <v>2027</v>
      </c>
      <c r="J5" s="173">
        <f t="shared" si="0"/>
        <v>2028</v>
      </c>
      <c r="K5" s="173">
        <f t="shared" si="0"/>
        <v>2029</v>
      </c>
      <c r="L5" s="173">
        <f t="shared" si="0"/>
        <v>2030</v>
      </c>
      <c r="M5" s="173">
        <f t="shared" si="0"/>
        <v>2031</v>
      </c>
      <c r="N5" s="174">
        <f t="shared" si="0"/>
        <v>2032</v>
      </c>
      <c r="O5" s="188" t="s">
        <v>132</v>
      </c>
      <c r="P5" s="23"/>
      <c r="Q5" s="23"/>
      <c r="R5" s="83"/>
      <c r="S5" s="151"/>
      <c r="T5" s="151"/>
    </row>
    <row r="6" spans="1:20" s="77" customFormat="1" ht="33" customHeight="1" thickBot="1">
      <c r="A6" s="419" t="s">
        <v>94</v>
      </c>
      <c r="B6" s="420"/>
      <c r="C6" s="421"/>
      <c r="D6" s="282" t="s">
        <v>90</v>
      </c>
      <c r="E6" s="191">
        <v>12620</v>
      </c>
      <c r="F6" s="191">
        <v>12432</v>
      </c>
      <c r="G6" s="191">
        <v>11567</v>
      </c>
      <c r="H6" s="191">
        <v>11336</v>
      </c>
      <c r="I6" s="191">
        <v>11167</v>
      </c>
      <c r="J6" s="191">
        <v>11001</v>
      </c>
      <c r="K6" s="191">
        <v>10837</v>
      </c>
      <c r="L6" s="191">
        <v>10676</v>
      </c>
      <c r="M6" s="191">
        <v>10518</v>
      </c>
      <c r="N6" s="192">
        <v>10361</v>
      </c>
      <c r="O6" s="193">
        <f t="shared" ref="O6:O15" si="1">SUM(E6:N6)</f>
        <v>112515</v>
      </c>
    </row>
    <row r="7" spans="1:20" s="77" customFormat="1" ht="35.1" customHeight="1">
      <c r="A7" s="418" t="s">
        <v>95</v>
      </c>
      <c r="B7" s="393" t="s">
        <v>27</v>
      </c>
      <c r="C7" s="394"/>
      <c r="D7" s="283" t="s">
        <v>42</v>
      </c>
      <c r="E7" s="194"/>
      <c r="F7" s="194"/>
      <c r="G7" s="194"/>
      <c r="H7" s="194"/>
      <c r="I7" s="194"/>
      <c r="J7" s="194"/>
      <c r="K7" s="194"/>
      <c r="L7" s="194"/>
      <c r="M7" s="194"/>
      <c r="N7" s="195"/>
      <c r="O7" s="196">
        <f t="shared" si="1"/>
        <v>0</v>
      </c>
      <c r="P7" s="24"/>
      <c r="Q7" s="24"/>
      <c r="R7" s="11"/>
      <c r="S7" s="11"/>
      <c r="T7" s="11"/>
    </row>
    <row r="8" spans="1:20" s="77" customFormat="1" ht="35.1" customHeight="1">
      <c r="A8" s="418"/>
      <c r="B8" s="395" t="s">
        <v>28</v>
      </c>
      <c r="C8" s="396"/>
      <c r="D8" s="284" t="s">
        <v>42</v>
      </c>
      <c r="E8" s="197"/>
      <c r="F8" s="197"/>
      <c r="G8" s="197"/>
      <c r="H8" s="197"/>
      <c r="I8" s="197"/>
      <c r="J8" s="197"/>
      <c r="K8" s="197"/>
      <c r="L8" s="197"/>
      <c r="M8" s="197"/>
      <c r="N8" s="198"/>
      <c r="O8" s="199">
        <f t="shared" si="1"/>
        <v>0</v>
      </c>
      <c r="P8" s="25"/>
      <c r="Q8" s="25"/>
      <c r="R8" s="11"/>
      <c r="S8" s="11"/>
      <c r="T8" s="11"/>
    </row>
    <row r="9" spans="1:20" s="77" customFormat="1" ht="35.1" customHeight="1">
      <c r="A9" s="418"/>
      <c r="B9" s="397" t="s">
        <v>29</v>
      </c>
      <c r="C9" s="398"/>
      <c r="D9" s="284" t="s">
        <v>42</v>
      </c>
      <c r="E9" s="197"/>
      <c r="F9" s="197"/>
      <c r="G9" s="197"/>
      <c r="H9" s="197"/>
      <c r="I9" s="197"/>
      <c r="J9" s="197"/>
      <c r="K9" s="197"/>
      <c r="L9" s="197"/>
      <c r="M9" s="197"/>
      <c r="N9" s="198"/>
      <c r="O9" s="199">
        <f t="shared" si="1"/>
        <v>0</v>
      </c>
    </row>
    <row r="10" spans="1:20" s="77" customFormat="1" ht="35.1" customHeight="1">
      <c r="A10" s="418"/>
      <c r="B10" s="399" t="s">
        <v>30</v>
      </c>
      <c r="C10" s="400"/>
      <c r="D10" s="285" t="s">
        <v>42</v>
      </c>
      <c r="E10" s="200"/>
      <c r="F10" s="200"/>
      <c r="G10" s="200"/>
      <c r="H10" s="200"/>
      <c r="I10" s="200"/>
      <c r="J10" s="200"/>
      <c r="K10" s="200"/>
      <c r="L10" s="200"/>
      <c r="M10" s="200"/>
      <c r="N10" s="201"/>
      <c r="O10" s="202">
        <f t="shared" si="1"/>
        <v>0</v>
      </c>
    </row>
    <row r="11" spans="1:20" s="77" customFormat="1" ht="35.1" customHeight="1">
      <c r="A11" s="418"/>
      <c r="B11" s="411" t="s">
        <v>102</v>
      </c>
      <c r="C11" s="412"/>
      <c r="D11" s="286" t="s">
        <v>42</v>
      </c>
      <c r="E11" s="203">
        <f t="shared" ref="E11:N11" si="2">SUM(E7:E10)</f>
        <v>0</v>
      </c>
      <c r="F11" s="203">
        <f t="shared" si="2"/>
        <v>0</v>
      </c>
      <c r="G11" s="203">
        <f t="shared" si="2"/>
        <v>0</v>
      </c>
      <c r="H11" s="203">
        <f t="shared" si="2"/>
        <v>0</v>
      </c>
      <c r="I11" s="203">
        <f t="shared" si="2"/>
        <v>0</v>
      </c>
      <c r="J11" s="203">
        <f t="shared" si="2"/>
        <v>0</v>
      </c>
      <c r="K11" s="203">
        <f t="shared" si="2"/>
        <v>0</v>
      </c>
      <c r="L11" s="203">
        <f t="shared" ref="L11:M11" si="3">SUM(L7:L10)</f>
        <v>0</v>
      </c>
      <c r="M11" s="203">
        <f t="shared" si="3"/>
        <v>0</v>
      </c>
      <c r="N11" s="204">
        <f t="shared" si="2"/>
        <v>0</v>
      </c>
      <c r="O11" s="205">
        <f t="shared" si="1"/>
        <v>0</v>
      </c>
    </row>
    <row r="12" spans="1:20" s="77" customFormat="1" ht="35.1" customHeight="1">
      <c r="A12" s="413" t="s">
        <v>101</v>
      </c>
      <c r="B12" s="410" t="s">
        <v>9</v>
      </c>
      <c r="C12" s="40" t="s">
        <v>31</v>
      </c>
      <c r="D12" s="286" t="s">
        <v>42</v>
      </c>
      <c r="E12" s="206"/>
      <c r="F12" s="206"/>
      <c r="G12" s="206"/>
      <c r="H12" s="206"/>
      <c r="I12" s="206"/>
      <c r="J12" s="206"/>
      <c r="K12" s="206"/>
      <c r="L12" s="206"/>
      <c r="M12" s="206"/>
      <c r="N12" s="207"/>
      <c r="O12" s="208">
        <f t="shared" si="1"/>
        <v>0</v>
      </c>
    </row>
    <row r="13" spans="1:20" s="77" customFormat="1" ht="35.1" customHeight="1">
      <c r="A13" s="414"/>
      <c r="B13" s="410"/>
      <c r="C13" s="78" t="s">
        <v>32</v>
      </c>
      <c r="D13" s="285" t="s">
        <v>42</v>
      </c>
      <c r="E13" s="200"/>
      <c r="F13" s="200"/>
      <c r="G13" s="200"/>
      <c r="H13" s="200"/>
      <c r="I13" s="200"/>
      <c r="J13" s="200"/>
      <c r="K13" s="200"/>
      <c r="L13" s="200"/>
      <c r="M13" s="200"/>
      <c r="N13" s="201"/>
      <c r="O13" s="209">
        <f t="shared" si="1"/>
        <v>0</v>
      </c>
    </row>
    <row r="14" spans="1:20" s="77" customFormat="1" ht="35.1" customHeight="1">
      <c r="A14" s="414"/>
      <c r="B14" s="79" t="s">
        <v>8</v>
      </c>
      <c r="C14" s="78" t="s">
        <v>33</v>
      </c>
      <c r="D14" s="285" t="s">
        <v>42</v>
      </c>
      <c r="E14" s="210"/>
      <c r="F14" s="210"/>
      <c r="G14" s="210"/>
      <c r="H14" s="210"/>
      <c r="I14" s="210"/>
      <c r="J14" s="210"/>
      <c r="K14" s="210"/>
      <c r="L14" s="210"/>
      <c r="M14" s="210"/>
      <c r="N14" s="211"/>
      <c r="O14" s="212">
        <f t="shared" si="1"/>
        <v>0</v>
      </c>
    </row>
    <row r="15" spans="1:20" s="77" customFormat="1" ht="30" customHeight="1">
      <c r="A15" s="414"/>
      <c r="B15" s="415" t="s">
        <v>34</v>
      </c>
      <c r="C15" s="416"/>
      <c r="D15" s="286" t="s">
        <v>42</v>
      </c>
      <c r="E15" s="213">
        <f t="shared" ref="E15:N15" si="4">E12+E13-E14</f>
        <v>0</v>
      </c>
      <c r="F15" s="213">
        <f t="shared" si="4"/>
        <v>0</v>
      </c>
      <c r="G15" s="213">
        <f t="shared" si="4"/>
        <v>0</v>
      </c>
      <c r="H15" s="213">
        <f t="shared" si="4"/>
        <v>0</v>
      </c>
      <c r="I15" s="213">
        <f t="shared" si="4"/>
        <v>0</v>
      </c>
      <c r="J15" s="213">
        <f t="shared" si="4"/>
        <v>0</v>
      </c>
      <c r="K15" s="213">
        <f t="shared" si="4"/>
        <v>0</v>
      </c>
      <c r="L15" s="213">
        <f t="shared" ref="L15:M15" si="5">L12+L13-L14</f>
        <v>0</v>
      </c>
      <c r="M15" s="213">
        <f t="shared" si="5"/>
        <v>0</v>
      </c>
      <c r="N15" s="214">
        <f t="shared" si="4"/>
        <v>0</v>
      </c>
      <c r="O15" s="215">
        <f t="shared" si="1"/>
        <v>0</v>
      </c>
    </row>
    <row r="16" spans="1:20" s="77" customFormat="1" ht="30" customHeight="1" thickBot="1">
      <c r="A16" s="414"/>
      <c r="B16" s="417" t="s">
        <v>20</v>
      </c>
      <c r="C16" s="416"/>
      <c r="D16" s="286" t="s">
        <v>42</v>
      </c>
      <c r="E16" s="216"/>
      <c r="F16" s="216"/>
      <c r="G16" s="216"/>
      <c r="H16" s="216"/>
      <c r="I16" s="216"/>
      <c r="J16" s="216"/>
      <c r="K16" s="216"/>
      <c r="L16" s="216"/>
      <c r="M16" s="216"/>
      <c r="N16" s="217"/>
      <c r="O16" s="215">
        <f>ROUND(O15/O6,0)</f>
        <v>0</v>
      </c>
    </row>
    <row r="17" spans="1:15" s="77" customFormat="1" ht="30" customHeight="1" thickTop="1">
      <c r="A17" s="403" t="s">
        <v>76</v>
      </c>
      <c r="B17" s="404"/>
      <c r="C17" s="405"/>
      <c r="D17" s="287" t="s">
        <v>42</v>
      </c>
      <c r="E17" s="218">
        <f t="shared" ref="E17:N17" si="6">E11+E15</f>
        <v>0</v>
      </c>
      <c r="F17" s="218">
        <f t="shared" si="6"/>
        <v>0</v>
      </c>
      <c r="G17" s="218">
        <f t="shared" si="6"/>
        <v>0</v>
      </c>
      <c r="H17" s="218">
        <f t="shared" si="6"/>
        <v>0</v>
      </c>
      <c r="I17" s="218">
        <f t="shared" si="6"/>
        <v>0</v>
      </c>
      <c r="J17" s="218">
        <f t="shared" si="6"/>
        <v>0</v>
      </c>
      <c r="K17" s="218">
        <f t="shared" si="6"/>
        <v>0</v>
      </c>
      <c r="L17" s="218">
        <f t="shared" ref="L17:M17" si="7">L11+L15</f>
        <v>0</v>
      </c>
      <c r="M17" s="218">
        <f t="shared" si="7"/>
        <v>0</v>
      </c>
      <c r="N17" s="219">
        <f t="shared" si="6"/>
        <v>0</v>
      </c>
      <c r="O17" s="220">
        <f>SUM(E17:N17)</f>
        <v>0</v>
      </c>
    </row>
    <row r="18" spans="1:15" s="77" customFormat="1" ht="30" customHeight="1" thickBot="1">
      <c r="A18" s="406"/>
      <c r="B18" s="407"/>
      <c r="C18" s="408"/>
      <c r="D18" s="288" t="s">
        <v>109</v>
      </c>
      <c r="E18" s="221">
        <f t="shared" ref="E18:N18" si="8">ROUNDDOWN(E17*1.1,0)</f>
        <v>0</v>
      </c>
      <c r="F18" s="221">
        <f t="shared" si="8"/>
        <v>0</v>
      </c>
      <c r="G18" s="221">
        <f t="shared" si="8"/>
        <v>0</v>
      </c>
      <c r="H18" s="221">
        <f t="shared" si="8"/>
        <v>0</v>
      </c>
      <c r="I18" s="221">
        <f t="shared" si="8"/>
        <v>0</v>
      </c>
      <c r="J18" s="221">
        <f t="shared" si="8"/>
        <v>0</v>
      </c>
      <c r="K18" s="221">
        <f t="shared" si="8"/>
        <v>0</v>
      </c>
      <c r="L18" s="221">
        <f t="shared" ref="L18:M18" si="9">ROUNDDOWN(L17*1.1,0)</f>
        <v>0</v>
      </c>
      <c r="M18" s="221">
        <f t="shared" si="9"/>
        <v>0</v>
      </c>
      <c r="N18" s="222">
        <f t="shared" si="8"/>
        <v>0</v>
      </c>
      <c r="O18" s="223">
        <f>SUM(E18:N18)</f>
        <v>0</v>
      </c>
    </row>
    <row r="19" spans="1:15" s="77" customFormat="1" ht="19.149999999999999" customHeight="1">
      <c r="A19" s="11" t="s">
        <v>135</v>
      </c>
      <c r="B19" s="130"/>
      <c r="C19" s="130"/>
      <c r="D19" s="57"/>
      <c r="E19" s="58"/>
      <c r="F19" s="58"/>
      <c r="G19" s="58"/>
      <c r="H19" s="58"/>
      <c r="I19" s="58"/>
      <c r="J19" s="58"/>
      <c r="K19" s="58"/>
      <c r="L19" s="58"/>
      <c r="M19" s="58"/>
      <c r="N19" s="58"/>
      <c r="O19" s="59"/>
    </row>
    <row r="20" spans="1:15" s="77" customFormat="1" ht="19.149999999999999" customHeight="1">
      <c r="A20" s="6" t="s">
        <v>126</v>
      </c>
      <c r="B20" s="144"/>
      <c r="C20" s="144"/>
      <c r="D20" s="57"/>
      <c r="E20" s="58"/>
      <c r="F20" s="58"/>
      <c r="G20" s="58"/>
      <c r="H20" s="58"/>
      <c r="I20" s="58"/>
      <c r="J20" s="58"/>
      <c r="K20" s="58"/>
      <c r="L20" s="58"/>
      <c r="M20" s="58"/>
      <c r="N20" s="58"/>
      <c r="O20" s="59"/>
    </row>
    <row r="21" spans="1:15" ht="19.149999999999999" customHeight="1">
      <c r="A21" s="77" t="s">
        <v>134</v>
      </c>
      <c r="B21" s="11"/>
      <c r="C21" s="11"/>
      <c r="D21" s="11"/>
      <c r="E21" s="14"/>
      <c r="F21" s="14"/>
      <c r="G21" s="14"/>
      <c r="H21" s="14"/>
      <c r="I21" s="14"/>
      <c r="J21" s="14"/>
      <c r="K21" s="14"/>
      <c r="L21" s="14"/>
      <c r="M21" s="14"/>
      <c r="N21" s="14"/>
      <c r="O21" s="14"/>
    </row>
    <row r="22" spans="1:15" ht="19.149999999999999" customHeight="1">
      <c r="A22" s="77" t="s">
        <v>133</v>
      </c>
    </row>
  </sheetData>
  <protectedRanges>
    <protectedRange sqref="O7:O11 E7:N9" name="範囲1"/>
  </protectedRanges>
  <mergeCells count="17">
    <mergeCell ref="A17:C18"/>
    <mergeCell ref="A1:O1"/>
    <mergeCell ref="B12:B13"/>
    <mergeCell ref="B11:C11"/>
    <mergeCell ref="A12:A16"/>
    <mergeCell ref="B15:C15"/>
    <mergeCell ref="B16:C16"/>
    <mergeCell ref="A7:A11"/>
    <mergeCell ref="A6:C6"/>
    <mergeCell ref="E3:N3"/>
    <mergeCell ref="A5:D5"/>
    <mergeCell ref="S3:T3"/>
    <mergeCell ref="B7:C7"/>
    <mergeCell ref="B8:C8"/>
    <mergeCell ref="B9:C9"/>
    <mergeCell ref="B10:C10"/>
    <mergeCell ref="A3:D3"/>
  </mergeCells>
  <phoneticPr fontId="2"/>
  <printOptions horizontalCentered="1"/>
  <pageMargins left="0.62992125984251968" right="0.39370078740157483" top="1.299212598425197" bottom="0.51181102362204722" header="0.51181102362204722" footer="0.51181102362204722"/>
  <pageSetup paperSize="9" orientation="portrait" horizontalDpi="1200" verticalDpi="1200" r:id="rId1"/>
  <headerFooter alignWithMargins="0">
    <oddHeader>&amp;R&amp;"+,標準"（事業計画書　&amp;A）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zoomScale="99" zoomScaleNormal="70" zoomScaleSheetLayoutView="99" workbookViewId="0">
      <pane xSplit="4" ySplit="5" topLeftCell="E6" activePane="bottomRight" state="frozen"/>
      <selection activeCell="E14" sqref="E14"/>
      <selection pane="topRight" activeCell="E14" sqref="E14"/>
      <selection pane="bottomLeft" activeCell="E14" sqref="E14"/>
      <selection pane="bottomRight" activeCell="G26" sqref="G26"/>
    </sheetView>
  </sheetViews>
  <sheetFormatPr defaultColWidth="9" defaultRowHeight="30" customHeight="1"/>
  <cols>
    <col min="1" max="1" width="16.5" style="16" customWidth="1"/>
    <col min="2" max="2" width="4.75" style="16" customWidth="1"/>
    <col min="3" max="3" width="6.5" style="16" customWidth="1"/>
    <col min="4" max="4" width="10.75" style="16" customWidth="1"/>
    <col min="5" max="15" width="12.5" style="15" customWidth="1"/>
    <col min="16" max="16" width="9.625" style="15" customWidth="1"/>
    <col min="17" max="17" width="12.625" style="15" customWidth="1"/>
    <col min="18" max="16384" width="9" style="15"/>
  </cols>
  <sheetData>
    <row r="1" spans="1:15" s="17" customFormat="1" ht="21" customHeight="1">
      <c r="A1" s="424" t="s">
        <v>118</v>
      </c>
      <c r="B1" s="424"/>
      <c r="C1" s="424"/>
      <c r="D1" s="424"/>
      <c r="E1" s="424"/>
      <c r="F1" s="424"/>
      <c r="G1" s="424"/>
      <c r="H1" s="424"/>
      <c r="I1" s="424"/>
      <c r="J1" s="424"/>
      <c r="K1" s="424"/>
      <c r="L1" s="424"/>
      <c r="M1" s="424"/>
      <c r="N1" s="424"/>
      <c r="O1" s="424"/>
    </row>
    <row r="2" spans="1:15" s="17" customFormat="1" ht="17.25" customHeight="1" thickBot="1">
      <c r="A2" s="18"/>
      <c r="B2" s="75"/>
      <c r="C2" s="75"/>
      <c r="D2" s="75"/>
      <c r="O2" s="65"/>
    </row>
    <row r="3" spans="1:15" ht="19.149999999999999" customHeight="1">
      <c r="A3" s="378" t="s">
        <v>49</v>
      </c>
      <c r="B3" s="379"/>
      <c r="C3" s="379"/>
      <c r="D3" s="379"/>
      <c r="E3" s="429" t="s">
        <v>149</v>
      </c>
      <c r="F3" s="430"/>
      <c r="G3" s="430"/>
      <c r="H3" s="430"/>
      <c r="I3" s="430"/>
      <c r="J3" s="430"/>
      <c r="K3" s="430"/>
      <c r="L3" s="430"/>
      <c r="M3" s="430"/>
      <c r="N3" s="431"/>
      <c r="O3" s="226" t="s">
        <v>137</v>
      </c>
    </row>
    <row r="4" spans="1:15" ht="19.149999999999999" customHeight="1">
      <c r="A4" s="380"/>
      <c r="B4" s="381"/>
      <c r="C4" s="381"/>
      <c r="D4" s="381"/>
      <c r="E4" s="170" t="s">
        <v>139</v>
      </c>
      <c r="F4" s="170" t="s">
        <v>140</v>
      </c>
      <c r="G4" s="170" t="s">
        <v>141</v>
      </c>
      <c r="H4" s="170" t="s">
        <v>142</v>
      </c>
      <c r="I4" s="170" t="s">
        <v>143</v>
      </c>
      <c r="J4" s="170" t="s">
        <v>144</v>
      </c>
      <c r="K4" s="170" t="s">
        <v>145</v>
      </c>
      <c r="L4" s="170" t="s">
        <v>146</v>
      </c>
      <c r="M4" s="170" t="s">
        <v>147</v>
      </c>
      <c r="N4" s="171" t="s">
        <v>148</v>
      </c>
      <c r="O4" s="152"/>
    </row>
    <row r="5" spans="1:15" ht="19.149999999999999" customHeight="1">
      <c r="A5" s="382"/>
      <c r="B5" s="383"/>
      <c r="C5" s="383"/>
      <c r="D5" s="383"/>
      <c r="E5" s="294">
        <v>2023</v>
      </c>
      <c r="F5" s="294">
        <f>E5+1</f>
        <v>2024</v>
      </c>
      <c r="G5" s="294">
        <f t="shared" ref="G5:L5" si="0">F5+1</f>
        <v>2025</v>
      </c>
      <c r="H5" s="294">
        <f t="shared" si="0"/>
        <v>2026</v>
      </c>
      <c r="I5" s="294">
        <f t="shared" si="0"/>
        <v>2027</v>
      </c>
      <c r="J5" s="294">
        <f t="shared" si="0"/>
        <v>2028</v>
      </c>
      <c r="K5" s="294">
        <f t="shared" si="0"/>
        <v>2029</v>
      </c>
      <c r="L5" s="294">
        <f t="shared" si="0"/>
        <v>2030</v>
      </c>
      <c r="M5" s="294">
        <f t="shared" ref="M5" si="1">L5+1</f>
        <v>2031</v>
      </c>
      <c r="N5" s="295">
        <f t="shared" ref="N5" si="2">M5+1</f>
        <v>2032</v>
      </c>
      <c r="O5" s="227" t="s">
        <v>132</v>
      </c>
    </row>
    <row r="6" spans="1:15" ht="15.95" customHeight="1">
      <c r="A6" s="435"/>
      <c r="B6" s="140" t="s">
        <v>11</v>
      </c>
      <c r="C6" s="37" t="s">
        <v>43</v>
      </c>
      <c r="D6" s="293"/>
      <c r="E6" s="232"/>
      <c r="F6" s="232"/>
      <c r="G6" s="232"/>
      <c r="H6" s="232"/>
      <c r="I6" s="232"/>
      <c r="J6" s="232"/>
      <c r="K6" s="232"/>
      <c r="L6" s="232"/>
      <c r="M6" s="232"/>
      <c r="N6" s="233"/>
      <c r="O6" s="228">
        <f t="shared" ref="O6:O37" si="3">SUM(E6:N6)</f>
        <v>0</v>
      </c>
    </row>
    <row r="7" spans="1:15" ht="15.95" customHeight="1">
      <c r="A7" s="426"/>
      <c r="B7" s="427" t="s">
        <v>35</v>
      </c>
      <c r="C7" s="428"/>
      <c r="D7" s="165" t="s">
        <v>46</v>
      </c>
      <c r="E7" s="234"/>
      <c r="F7" s="234"/>
      <c r="G7" s="234"/>
      <c r="H7" s="234"/>
      <c r="I7" s="234"/>
      <c r="J7" s="234"/>
      <c r="K7" s="234"/>
      <c r="L7" s="234"/>
      <c r="M7" s="234"/>
      <c r="N7" s="235"/>
      <c r="O7" s="229">
        <f t="shared" si="3"/>
        <v>0</v>
      </c>
    </row>
    <row r="8" spans="1:15" ht="15.95" customHeight="1">
      <c r="A8" s="425"/>
      <c r="B8" s="38" t="s">
        <v>11</v>
      </c>
      <c r="C8" s="36" t="s">
        <v>43</v>
      </c>
      <c r="D8" s="224"/>
      <c r="E8" s="236"/>
      <c r="F8" s="236"/>
      <c r="G8" s="236"/>
      <c r="H8" s="236"/>
      <c r="I8" s="236"/>
      <c r="J8" s="236"/>
      <c r="K8" s="236"/>
      <c r="L8" s="236"/>
      <c r="M8" s="236"/>
      <c r="N8" s="237"/>
      <c r="O8" s="230">
        <f t="shared" si="3"/>
        <v>0</v>
      </c>
    </row>
    <row r="9" spans="1:15" ht="15.95" customHeight="1">
      <c r="A9" s="426"/>
      <c r="B9" s="427" t="s">
        <v>35</v>
      </c>
      <c r="C9" s="428"/>
      <c r="D9" s="165" t="s">
        <v>46</v>
      </c>
      <c r="E9" s="234"/>
      <c r="F9" s="234"/>
      <c r="G9" s="234"/>
      <c r="H9" s="234"/>
      <c r="I9" s="234"/>
      <c r="J9" s="234"/>
      <c r="K9" s="234"/>
      <c r="L9" s="234"/>
      <c r="M9" s="234"/>
      <c r="N9" s="235"/>
      <c r="O9" s="229">
        <f t="shared" si="3"/>
        <v>0</v>
      </c>
    </row>
    <row r="10" spans="1:15" ht="15.95" customHeight="1">
      <c r="A10" s="425"/>
      <c r="B10" s="38" t="s">
        <v>11</v>
      </c>
      <c r="C10" s="36" t="s">
        <v>43</v>
      </c>
      <c r="D10" s="224"/>
      <c r="E10" s="236"/>
      <c r="F10" s="236"/>
      <c r="G10" s="236"/>
      <c r="H10" s="236"/>
      <c r="I10" s="236"/>
      <c r="J10" s="236"/>
      <c r="K10" s="236"/>
      <c r="L10" s="236"/>
      <c r="M10" s="236"/>
      <c r="N10" s="237"/>
      <c r="O10" s="230">
        <f t="shared" si="3"/>
        <v>0</v>
      </c>
    </row>
    <row r="11" spans="1:15" ht="15.95" customHeight="1">
      <c r="A11" s="426"/>
      <c r="B11" s="427" t="s">
        <v>35</v>
      </c>
      <c r="C11" s="428"/>
      <c r="D11" s="165" t="s">
        <v>46</v>
      </c>
      <c r="E11" s="234"/>
      <c r="F11" s="234"/>
      <c r="G11" s="234"/>
      <c r="H11" s="234"/>
      <c r="I11" s="234"/>
      <c r="J11" s="234"/>
      <c r="K11" s="234"/>
      <c r="L11" s="234"/>
      <c r="M11" s="234"/>
      <c r="N11" s="235"/>
      <c r="O11" s="229">
        <f t="shared" si="3"/>
        <v>0</v>
      </c>
    </row>
    <row r="12" spans="1:15" ht="15.95" customHeight="1">
      <c r="A12" s="425"/>
      <c r="B12" s="38" t="s">
        <v>11</v>
      </c>
      <c r="C12" s="36" t="s">
        <v>43</v>
      </c>
      <c r="D12" s="224"/>
      <c r="E12" s="236"/>
      <c r="F12" s="236"/>
      <c r="G12" s="236"/>
      <c r="H12" s="236"/>
      <c r="I12" s="236"/>
      <c r="J12" s="236"/>
      <c r="K12" s="236"/>
      <c r="L12" s="236"/>
      <c r="M12" s="236"/>
      <c r="N12" s="237"/>
      <c r="O12" s="230">
        <f t="shared" si="3"/>
        <v>0</v>
      </c>
    </row>
    <row r="13" spans="1:15" ht="15.95" customHeight="1">
      <c r="A13" s="426"/>
      <c r="B13" s="427" t="s">
        <v>35</v>
      </c>
      <c r="C13" s="428"/>
      <c r="D13" s="165" t="s">
        <v>46</v>
      </c>
      <c r="E13" s="234"/>
      <c r="F13" s="234"/>
      <c r="G13" s="234"/>
      <c r="H13" s="234"/>
      <c r="I13" s="234"/>
      <c r="J13" s="234"/>
      <c r="K13" s="234"/>
      <c r="L13" s="234"/>
      <c r="M13" s="234"/>
      <c r="N13" s="235"/>
      <c r="O13" s="229">
        <f t="shared" si="3"/>
        <v>0</v>
      </c>
    </row>
    <row r="14" spans="1:15" ht="15.95" customHeight="1">
      <c r="A14" s="425"/>
      <c r="B14" s="38" t="s">
        <v>11</v>
      </c>
      <c r="C14" s="36" t="s">
        <v>43</v>
      </c>
      <c r="D14" s="224"/>
      <c r="E14" s="236"/>
      <c r="F14" s="236"/>
      <c r="G14" s="236"/>
      <c r="H14" s="236"/>
      <c r="I14" s="236"/>
      <c r="J14" s="236"/>
      <c r="K14" s="236"/>
      <c r="L14" s="236"/>
      <c r="M14" s="236"/>
      <c r="N14" s="237"/>
      <c r="O14" s="230">
        <f t="shared" si="3"/>
        <v>0</v>
      </c>
    </row>
    <row r="15" spans="1:15" ht="15.95" customHeight="1">
      <c r="A15" s="426"/>
      <c r="B15" s="427" t="s">
        <v>35</v>
      </c>
      <c r="C15" s="428"/>
      <c r="D15" s="165" t="s">
        <v>46</v>
      </c>
      <c r="E15" s="234"/>
      <c r="F15" s="234"/>
      <c r="G15" s="234"/>
      <c r="H15" s="234"/>
      <c r="I15" s="234"/>
      <c r="J15" s="234"/>
      <c r="K15" s="234"/>
      <c r="L15" s="234"/>
      <c r="M15" s="234"/>
      <c r="N15" s="235"/>
      <c r="O15" s="229">
        <f t="shared" si="3"/>
        <v>0</v>
      </c>
    </row>
    <row r="16" spans="1:15" ht="15.95" customHeight="1">
      <c r="A16" s="425"/>
      <c r="B16" s="38" t="s">
        <v>11</v>
      </c>
      <c r="C16" s="36" t="s">
        <v>43</v>
      </c>
      <c r="D16" s="224"/>
      <c r="E16" s="236"/>
      <c r="F16" s="236"/>
      <c r="G16" s="236"/>
      <c r="H16" s="236"/>
      <c r="I16" s="236"/>
      <c r="J16" s="236"/>
      <c r="K16" s="236"/>
      <c r="L16" s="236"/>
      <c r="M16" s="236"/>
      <c r="N16" s="237"/>
      <c r="O16" s="230">
        <f t="shared" si="3"/>
        <v>0</v>
      </c>
    </row>
    <row r="17" spans="1:15" ht="15.95" customHeight="1">
      <c r="A17" s="426"/>
      <c r="B17" s="427" t="s">
        <v>35</v>
      </c>
      <c r="C17" s="428"/>
      <c r="D17" s="165" t="s">
        <v>46</v>
      </c>
      <c r="E17" s="234"/>
      <c r="F17" s="234"/>
      <c r="G17" s="234"/>
      <c r="H17" s="234"/>
      <c r="I17" s="234"/>
      <c r="J17" s="234"/>
      <c r="K17" s="234"/>
      <c r="L17" s="234"/>
      <c r="M17" s="234"/>
      <c r="N17" s="235"/>
      <c r="O17" s="229">
        <f t="shared" si="3"/>
        <v>0</v>
      </c>
    </row>
    <row r="18" spans="1:15" ht="15.95" customHeight="1">
      <c r="A18" s="425"/>
      <c r="B18" s="38" t="s">
        <v>11</v>
      </c>
      <c r="C18" s="36" t="s">
        <v>43</v>
      </c>
      <c r="D18" s="224"/>
      <c r="E18" s="236"/>
      <c r="F18" s="236"/>
      <c r="G18" s="236"/>
      <c r="H18" s="236"/>
      <c r="I18" s="236"/>
      <c r="J18" s="236"/>
      <c r="K18" s="236"/>
      <c r="L18" s="236"/>
      <c r="M18" s="236"/>
      <c r="N18" s="237"/>
      <c r="O18" s="230">
        <f t="shared" si="3"/>
        <v>0</v>
      </c>
    </row>
    <row r="19" spans="1:15" ht="15.95" customHeight="1">
      <c r="A19" s="426"/>
      <c r="B19" s="427" t="s">
        <v>35</v>
      </c>
      <c r="C19" s="428"/>
      <c r="D19" s="165" t="s">
        <v>46</v>
      </c>
      <c r="E19" s="234"/>
      <c r="F19" s="234"/>
      <c r="G19" s="234"/>
      <c r="H19" s="234"/>
      <c r="I19" s="234"/>
      <c r="J19" s="234"/>
      <c r="K19" s="234"/>
      <c r="L19" s="234"/>
      <c r="M19" s="234"/>
      <c r="N19" s="235"/>
      <c r="O19" s="229">
        <f t="shared" si="3"/>
        <v>0</v>
      </c>
    </row>
    <row r="20" spans="1:15" ht="15.95" customHeight="1">
      <c r="A20" s="425"/>
      <c r="B20" s="38" t="s">
        <v>11</v>
      </c>
      <c r="C20" s="36" t="s">
        <v>43</v>
      </c>
      <c r="D20" s="224"/>
      <c r="E20" s="236"/>
      <c r="F20" s="236"/>
      <c r="G20" s="236"/>
      <c r="H20" s="236"/>
      <c r="I20" s="236"/>
      <c r="J20" s="236"/>
      <c r="K20" s="236"/>
      <c r="L20" s="236"/>
      <c r="M20" s="236"/>
      <c r="N20" s="237"/>
      <c r="O20" s="230">
        <f t="shared" si="3"/>
        <v>0</v>
      </c>
    </row>
    <row r="21" spans="1:15" ht="15.95" customHeight="1">
      <c r="A21" s="426"/>
      <c r="B21" s="427" t="s">
        <v>35</v>
      </c>
      <c r="C21" s="428"/>
      <c r="D21" s="165" t="s">
        <v>46</v>
      </c>
      <c r="E21" s="234"/>
      <c r="F21" s="234"/>
      <c r="G21" s="234"/>
      <c r="H21" s="234"/>
      <c r="I21" s="234"/>
      <c r="J21" s="234"/>
      <c r="K21" s="234"/>
      <c r="L21" s="234"/>
      <c r="M21" s="234"/>
      <c r="N21" s="235"/>
      <c r="O21" s="229">
        <f t="shared" si="3"/>
        <v>0</v>
      </c>
    </row>
    <row r="22" spans="1:15" ht="15.95" customHeight="1">
      <c r="A22" s="425"/>
      <c r="B22" s="38" t="s">
        <v>11</v>
      </c>
      <c r="C22" s="36" t="s">
        <v>43</v>
      </c>
      <c r="D22" s="224"/>
      <c r="E22" s="236"/>
      <c r="F22" s="236"/>
      <c r="G22" s="236"/>
      <c r="H22" s="236"/>
      <c r="I22" s="236"/>
      <c r="J22" s="236"/>
      <c r="K22" s="236"/>
      <c r="L22" s="236"/>
      <c r="M22" s="236"/>
      <c r="N22" s="237"/>
      <c r="O22" s="230">
        <f t="shared" si="3"/>
        <v>0</v>
      </c>
    </row>
    <row r="23" spans="1:15" ht="15.95" customHeight="1">
      <c r="A23" s="426"/>
      <c r="B23" s="427" t="s">
        <v>35</v>
      </c>
      <c r="C23" s="428"/>
      <c r="D23" s="165" t="s">
        <v>46</v>
      </c>
      <c r="E23" s="234"/>
      <c r="F23" s="234"/>
      <c r="G23" s="234"/>
      <c r="H23" s="234"/>
      <c r="I23" s="234"/>
      <c r="J23" s="234"/>
      <c r="K23" s="234"/>
      <c r="L23" s="234"/>
      <c r="M23" s="234"/>
      <c r="N23" s="235"/>
      <c r="O23" s="229">
        <f t="shared" si="3"/>
        <v>0</v>
      </c>
    </row>
    <row r="24" spans="1:15" ht="15.95" customHeight="1">
      <c r="A24" s="425"/>
      <c r="B24" s="38" t="s">
        <v>11</v>
      </c>
      <c r="C24" s="36" t="s">
        <v>43</v>
      </c>
      <c r="D24" s="224"/>
      <c r="E24" s="236"/>
      <c r="F24" s="236"/>
      <c r="G24" s="236"/>
      <c r="H24" s="236"/>
      <c r="I24" s="236"/>
      <c r="J24" s="236"/>
      <c r="K24" s="236"/>
      <c r="L24" s="236"/>
      <c r="M24" s="236"/>
      <c r="N24" s="237"/>
      <c r="O24" s="230">
        <f t="shared" si="3"/>
        <v>0</v>
      </c>
    </row>
    <row r="25" spans="1:15" ht="15.95" customHeight="1">
      <c r="A25" s="426"/>
      <c r="B25" s="427" t="s">
        <v>35</v>
      </c>
      <c r="C25" s="428"/>
      <c r="D25" s="165" t="s">
        <v>46</v>
      </c>
      <c r="E25" s="234"/>
      <c r="F25" s="234"/>
      <c r="G25" s="234"/>
      <c r="H25" s="234"/>
      <c r="I25" s="234"/>
      <c r="J25" s="234"/>
      <c r="K25" s="234"/>
      <c r="L25" s="234"/>
      <c r="M25" s="234"/>
      <c r="N25" s="235"/>
      <c r="O25" s="229">
        <f t="shared" si="3"/>
        <v>0</v>
      </c>
    </row>
    <row r="26" spans="1:15" ht="15.95" customHeight="1">
      <c r="A26" s="425"/>
      <c r="B26" s="38" t="s">
        <v>11</v>
      </c>
      <c r="C26" s="36" t="s">
        <v>43</v>
      </c>
      <c r="D26" s="224"/>
      <c r="E26" s="236"/>
      <c r="F26" s="236"/>
      <c r="G26" s="236"/>
      <c r="H26" s="236"/>
      <c r="I26" s="236"/>
      <c r="J26" s="236"/>
      <c r="K26" s="236"/>
      <c r="L26" s="236"/>
      <c r="M26" s="236"/>
      <c r="N26" s="237"/>
      <c r="O26" s="230">
        <f t="shared" si="3"/>
        <v>0</v>
      </c>
    </row>
    <row r="27" spans="1:15" ht="15.95" customHeight="1">
      <c r="A27" s="426"/>
      <c r="B27" s="427" t="s">
        <v>35</v>
      </c>
      <c r="C27" s="428"/>
      <c r="D27" s="165" t="s">
        <v>46</v>
      </c>
      <c r="E27" s="234"/>
      <c r="F27" s="234"/>
      <c r="G27" s="234"/>
      <c r="H27" s="234"/>
      <c r="I27" s="234"/>
      <c r="J27" s="234"/>
      <c r="K27" s="234"/>
      <c r="L27" s="234"/>
      <c r="M27" s="234"/>
      <c r="N27" s="235"/>
      <c r="O27" s="229">
        <f t="shared" si="3"/>
        <v>0</v>
      </c>
    </row>
    <row r="28" spans="1:15" ht="15.95" customHeight="1">
      <c r="A28" s="425"/>
      <c r="B28" s="38" t="s">
        <v>11</v>
      </c>
      <c r="C28" s="36" t="s">
        <v>43</v>
      </c>
      <c r="D28" s="224"/>
      <c r="E28" s="236"/>
      <c r="F28" s="236"/>
      <c r="G28" s="236"/>
      <c r="H28" s="236"/>
      <c r="I28" s="236"/>
      <c r="J28" s="236"/>
      <c r="K28" s="236"/>
      <c r="L28" s="236"/>
      <c r="M28" s="236"/>
      <c r="N28" s="237"/>
      <c r="O28" s="230">
        <f t="shared" si="3"/>
        <v>0</v>
      </c>
    </row>
    <row r="29" spans="1:15" ht="15.95" customHeight="1">
      <c r="A29" s="426"/>
      <c r="B29" s="427" t="s">
        <v>35</v>
      </c>
      <c r="C29" s="428"/>
      <c r="D29" s="165" t="s">
        <v>46</v>
      </c>
      <c r="E29" s="234"/>
      <c r="F29" s="234"/>
      <c r="G29" s="234"/>
      <c r="H29" s="234"/>
      <c r="I29" s="234"/>
      <c r="J29" s="234"/>
      <c r="K29" s="234"/>
      <c r="L29" s="234"/>
      <c r="M29" s="234"/>
      <c r="N29" s="235"/>
      <c r="O29" s="229">
        <f t="shared" si="3"/>
        <v>0</v>
      </c>
    </row>
    <row r="30" spans="1:15" ht="15.95" customHeight="1">
      <c r="A30" s="425"/>
      <c r="B30" s="38" t="s">
        <v>11</v>
      </c>
      <c r="C30" s="36" t="s">
        <v>43</v>
      </c>
      <c r="D30" s="224"/>
      <c r="E30" s="236"/>
      <c r="F30" s="236"/>
      <c r="G30" s="236"/>
      <c r="H30" s="236"/>
      <c r="I30" s="236"/>
      <c r="J30" s="236"/>
      <c r="K30" s="236"/>
      <c r="L30" s="236"/>
      <c r="M30" s="236"/>
      <c r="N30" s="237"/>
      <c r="O30" s="230">
        <f t="shared" si="3"/>
        <v>0</v>
      </c>
    </row>
    <row r="31" spans="1:15" ht="15.95" customHeight="1">
      <c r="A31" s="426"/>
      <c r="B31" s="427" t="s">
        <v>35</v>
      </c>
      <c r="C31" s="428"/>
      <c r="D31" s="165" t="s">
        <v>46</v>
      </c>
      <c r="E31" s="234"/>
      <c r="F31" s="234"/>
      <c r="G31" s="234"/>
      <c r="H31" s="234"/>
      <c r="I31" s="234"/>
      <c r="J31" s="234"/>
      <c r="K31" s="234"/>
      <c r="L31" s="234"/>
      <c r="M31" s="234"/>
      <c r="N31" s="235"/>
      <c r="O31" s="229">
        <f t="shared" si="3"/>
        <v>0</v>
      </c>
    </row>
    <row r="32" spans="1:15" ht="15.95" customHeight="1">
      <c r="A32" s="425"/>
      <c r="B32" s="38" t="s">
        <v>11</v>
      </c>
      <c r="C32" s="36" t="s">
        <v>43</v>
      </c>
      <c r="D32" s="224"/>
      <c r="E32" s="236"/>
      <c r="F32" s="236"/>
      <c r="G32" s="236"/>
      <c r="H32" s="236"/>
      <c r="I32" s="236"/>
      <c r="J32" s="236"/>
      <c r="K32" s="236"/>
      <c r="L32" s="236"/>
      <c r="M32" s="236"/>
      <c r="N32" s="237"/>
      <c r="O32" s="230">
        <f t="shared" si="3"/>
        <v>0</v>
      </c>
    </row>
    <row r="33" spans="1:15" ht="15.95" customHeight="1">
      <c r="A33" s="426"/>
      <c r="B33" s="427" t="s">
        <v>35</v>
      </c>
      <c r="C33" s="428"/>
      <c r="D33" s="165" t="s">
        <v>46</v>
      </c>
      <c r="E33" s="234"/>
      <c r="F33" s="234"/>
      <c r="G33" s="234"/>
      <c r="H33" s="234"/>
      <c r="I33" s="234"/>
      <c r="J33" s="234"/>
      <c r="K33" s="234"/>
      <c r="L33" s="234"/>
      <c r="M33" s="234"/>
      <c r="N33" s="235"/>
      <c r="O33" s="229">
        <f t="shared" si="3"/>
        <v>0</v>
      </c>
    </row>
    <row r="34" spans="1:15" ht="15.95" customHeight="1">
      <c r="A34" s="425"/>
      <c r="B34" s="38" t="s">
        <v>11</v>
      </c>
      <c r="C34" s="36" t="s">
        <v>43</v>
      </c>
      <c r="D34" s="224"/>
      <c r="E34" s="236"/>
      <c r="F34" s="236"/>
      <c r="G34" s="236"/>
      <c r="H34" s="236"/>
      <c r="I34" s="236"/>
      <c r="J34" s="236"/>
      <c r="K34" s="236"/>
      <c r="L34" s="236"/>
      <c r="M34" s="236"/>
      <c r="N34" s="237"/>
      <c r="O34" s="230">
        <f t="shared" si="3"/>
        <v>0</v>
      </c>
    </row>
    <row r="35" spans="1:15" ht="15.95" customHeight="1">
      <c r="A35" s="426"/>
      <c r="B35" s="427" t="s">
        <v>35</v>
      </c>
      <c r="C35" s="428"/>
      <c r="D35" s="165" t="s">
        <v>46</v>
      </c>
      <c r="E35" s="234"/>
      <c r="F35" s="234"/>
      <c r="G35" s="234"/>
      <c r="H35" s="234"/>
      <c r="I35" s="234"/>
      <c r="J35" s="234"/>
      <c r="K35" s="234"/>
      <c r="L35" s="234"/>
      <c r="M35" s="234"/>
      <c r="N35" s="235"/>
      <c r="O35" s="229">
        <f t="shared" si="3"/>
        <v>0</v>
      </c>
    </row>
    <row r="36" spans="1:15" ht="15.95" customHeight="1">
      <c r="A36" s="425"/>
      <c r="B36" s="38" t="s">
        <v>11</v>
      </c>
      <c r="C36" s="36" t="s">
        <v>43</v>
      </c>
      <c r="D36" s="224"/>
      <c r="E36" s="236"/>
      <c r="F36" s="236"/>
      <c r="G36" s="236"/>
      <c r="H36" s="236"/>
      <c r="I36" s="236"/>
      <c r="J36" s="236"/>
      <c r="K36" s="236"/>
      <c r="L36" s="236"/>
      <c r="M36" s="236"/>
      <c r="N36" s="362"/>
      <c r="O36" s="361">
        <f t="shared" si="3"/>
        <v>0</v>
      </c>
    </row>
    <row r="37" spans="1:15" ht="15.95" customHeight="1" thickBot="1">
      <c r="A37" s="435"/>
      <c r="B37" s="427" t="s">
        <v>35</v>
      </c>
      <c r="C37" s="428"/>
      <c r="D37" s="165" t="s">
        <v>46</v>
      </c>
      <c r="E37" s="238"/>
      <c r="F37" s="238"/>
      <c r="G37" s="238"/>
      <c r="H37" s="238"/>
      <c r="I37" s="238"/>
      <c r="J37" s="238"/>
      <c r="K37" s="238"/>
      <c r="L37" s="238"/>
      <c r="M37" s="238"/>
      <c r="N37" s="363"/>
      <c r="O37" s="304">
        <f t="shared" si="3"/>
        <v>0</v>
      </c>
    </row>
    <row r="38" spans="1:15" ht="25.15" customHeight="1" thickTop="1" thickBot="1">
      <c r="A38" s="432" t="s">
        <v>36</v>
      </c>
      <c r="B38" s="433"/>
      <c r="C38" s="434"/>
      <c r="D38" s="225" t="s">
        <v>42</v>
      </c>
      <c r="E38" s="240">
        <f>SUM(E37,E35,E33,E31,E29,E27,E25,E23,E21,E19,E17,E15,E13,E11,E9,E7)</f>
        <v>0</v>
      </c>
      <c r="F38" s="240">
        <f t="shared" ref="F38:O38" si="4">SUM(F37,F35,F33,F31,F29,F27,F25,F23,F21,F19,F17,F15,F13,F11,F9,F7)</f>
        <v>0</v>
      </c>
      <c r="G38" s="240">
        <f t="shared" si="4"/>
        <v>0</v>
      </c>
      <c r="H38" s="240">
        <f t="shared" si="4"/>
        <v>0</v>
      </c>
      <c r="I38" s="240">
        <f t="shared" si="4"/>
        <v>0</v>
      </c>
      <c r="J38" s="240">
        <f t="shared" si="4"/>
        <v>0</v>
      </c>
      <c r="K38" s="240">
        <f t="shared" si="4"/>
        <v>0</v>
      </c>
      <c r="L38" s="240">
        <f t="shared" si="4"/>
        <v>0</v>
      </c>
      <c r="M38" s="240">
        <f t="shared" si="4"/>
        <v>0</v>
      </c>
      <c r="N38" s="364">
        <f t="shared" si="4"/>
        <v>0</v>
      </c>
      <c r="O38" s="365">
        <f t="shared" si="4"/>
        <v>0</v>
      </c>
    </row>
    <row r="39" spans="1:15" ht="15.95" customHeight="1">
      <c r="A39" s="54" t="s">
        <v>97</v>
      </c>
    </row>
    <row r="40" spans="1:15" ht="15.95" customHeight="1">
      <c r="A40" s="63" t="s">
        <v>65</v>
      </c>
    </row>
    <row r="41" spans="1:15" s="12" customFormat="1" ht="15.95" customHeight="1">
      <c r="A41" s="54" t="s">
        <v>21</v>
      </c>
    </row>
    <row r="42" spans="1:15" ht="20.25" customHeight="1"/>
    <row r="43" spans="1:15" ht="20.25" customHeight="1"/>
    <row r="44" spans="1:15" ht="20.25" customHeight="1"/>
    <row r="45" spans="1:15" ht="20.25" customHeight="1"/>
    <row r="46" spans="1:15" ht="20.25" customHeight="1"/>
    <row r="47" spans="1:15" ht="30" hidden="1" customHeight="1"/>
  </sheetData>
  <sheetProtection insertRows="0"/>
  <protectedRanges>
    <protectedRange sqref="A42:IL47" name="範囲3"/>
    <protectedRange sqref="A6:N37" name="範囲1"/>
  </protectedRanges>
  <mergeCells count="36">
    <mergeCell ref="A3:D5"/>
    <mergeCell ref="A6:A7"/>
    <mergeCell ref="A16:A17"/>
    <mergeCell ref="B15:C15"/>
    <mergeCell ref="B17:C17"/>
    <mergeCell ref="B13:C13"/>
    <mergeCell ref="A26:A27"/>
    <mergeCell ref="B7:C7"/>
    <mergeCell ref="A38:C38"/>
    <mergeCell ref="A36:A37"/>
    <mergeCell ref="B37:C37"/>
    <mergeCell ref="A34:A35"/>
    <mergeCell ref="B27:C27"/>
    <mergeCell ref="B29:C29"/>
    <mergeCell ref="A32:A33"/>
    <mergeCell ref="A28:A29"/>
    <mergeCell ref="A30:A31"/>
    <mergeCell ref="B33:C33"/>
    <mergeCell ref="B31:C31"/>
    <mergeCell ref="B35:C35"/>
    <mergeCell ref="A1:O1"/>
    <mergeCell ref="A20:A21"/>
    <mergeCell ref="A22:A23"/>
    <mergeCell ref="A24:A25"/>
    <mergeCell ref="A18:A19"/>
    <mergeCell ref="A12:A13"/>
    <mergeCell ref="A14:A15"/>
    <mergeCell ref="B21:C21"/>
    <mergeCell ref="B23:C23"/>
    <mergeCell ref="B19:C19"/>
    <mergeCell ref="B25:C25"/>
    <mergeCell ref="B9:C9"/>
    <mergeCell ref="B11:C11"/>
    <mergeCell ref="A8:A9"/>
    <mergeCell ref="A10:A11"/>
    <mergeCell ref="E3:N3"/>
  </mergeCells>
  <phoneticPr fontId="3"/>
  <printOptions horizontalCentered="1"/>
  <pageMargins left="0.62992125984251968" right="0.39370078740157483" top="1.299212598425197" bottom="0.51181102362204722" header="0.51181102362204722" footer="0.51181102362204722"/>
  <pageSetup paperSize="9" orientation="portrait" horizontalDpi="1200" verticalDpi="1200" r:id="rId1"/>
  <headerFooter alignWithMargins="0">
    <oddHeader>&amp;R&amp;"+,標準"（事業計画書　&amp;A）</oddHeader>
  </headerFooter>
  <rowBreaks count="1" manualBreakCount="1">
    <brk id="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view="pageBreakPreview" zoomScale="85" zoomScaleNormal="60" zoomScaleSheetLayoutView="85" workbookViewId="0">
      <pane xSplit="4" ySplit="6" topLeftCell="E7" activePane="bottomRight" state="frozen"/>
      <selection activeCell="E14" sqref="E14"/>
      <selection pane="topRight" activeCell="E14" sqref="E14"/>
      <selection pane="bottomLeft" activeCell="E14" sqref="E14"/>
      <selection pane="bottomRight" activeCell="E6" sqref="E6"/>
    </sheetView>
  </sheetViews>
  <sheetFormatPr defaultColWidth="9" defaultRowHeight="30" customHeight="1"/>
  <cols>
    <col min="1" max="1" width="16.5" style="16" customWidth="1"/>
    <col min="2" max="2" width="7" style="16" customWidth="1"/>
    <col min="3" max="3" width="5.375" style="16" customWidth="1"/>
    <col min="4" max="4" width="10.75" style="16" customWidth="1"/>
    <col min="5" max="15" width="12.75" style="15" customWidth="1"/>
    <col min="16" max="16" width="9.625" style="15" customWidth="1"/>
    <col min="17" max="17" width="12.625" style="15" customWidth="1"/>
    <col min="18" max="16384" width="9" style="15"/>
  </cols>
  <sheetData>
    <row r="1" spans="1:15" s="17" customFormat="1" ht="21" customHeight="1">
      <c r="A1" s="424" t="s">
        <v>119</v>
      </c>
      <c r="B1" s="424"/>
      <c r="C1" s="424"/>
      <c r="D1" s="424"/>
      <c r="E1" s="424"/>
      <c r="F1" s="424"/>
      <c r="G1" s="424"/>
      <c r="H1" s="424"/>
      <c r="I1" s="424"/>
      <c r="J1" s="424"/>
      <c r="K1" s="424"/>
      <c r="L1" s="424"/>
      <c r="M1" s="424"/>
      <c r="N1" s="424"/>
      <c r="O1" s="424"/>
    </row>
    <row r="2" spans="1:15" s="17" customFormat="1" ht="17.25" customHeight="1" thickBot="1">
      <c r="A2" s="18"/>
      <c r="B2" s="75"/>
      <c r="C2" s="75"/>
      <c r="D2" s="75"/>
      <c r="O2" s="65"/>
    </row>
    <row r="3" spans="1:15" ht="19.899999999999999" customHeight="1">
      <c r="A3" s="378" t="s">
        <v>48</v>
      </c>
      <c r="B3" s="438"/>
      <c r="C3" s="438"/>
      <c r="D3" s="439"/>
      <c r="E3" s="429" t="s">
        <v>153</v>
      </c>
      <c r="F3" s="430"/>
      <c r="G3" s="430"/>
      <c r="H3" s="430"/>
      <c r="I3" s="430"/>
      <c r="J3" s="430"/>
      <c r="K3" s="430"/>
      <c r="L3" s="430"/>
      <c r="M3" s="430"/>
      <c r="N3" s="431"/>
      <c r="O3" s="226" t="s">
        <v>137</v>
      </c>
    </row>
    <row r="4" spans="1:15" ht="19.899999999999999" customHeight="1">
      <c r="A4" s="380"/>
      <c r="B4" s="440"/>
      <c r="C4" s="440"/>
      <c r="D4" s="441"/>
      <c r="E4" s="170" t="s">
        <v>139</v>
      </c>
      <c r="F4" s="170" t="s">
        <v>140</v>
      </c>
      <c r="G4" s="170" t="s">
        <v>141</v>
      </c>
      <c r="H4" s="170" t="s">
        <v>142</v>
      </c>
      <c r="I4" s="170" t="s">
        <v>143</v>
      </c>
      <c r="J4" s="170" t="s">
        <v>144</v>
      </c>
      <c r="K4" s="170" t="s">
        <v>145</v>
      </c>
      <c r="L4" s="170" t="s">
        <v>146</v>
      </c>
      <c r="M4" s="170" t="s">
        <v>147</v>
      </c>
      <c r="N4" s="171" t="s">
        <v>148</v>
      </c>
      <c r="O4" s="152"/>
    </row>
    <row r="5" spans="1:15" ht="19.899999999999999" customHeight="1" thickBot="1">
      <c r="A5" s="442"/>
      <c r="B5" s="443"/>
      <c r="C5" s="443"/>
      <c r="D5" s="444"/>
      <c r="E5" s="245">
        <v>2023</v>
      </c>
      <c r="F5" s="245">
        <f>E5+1</f>
        <v>2024</v>
      </c>
      <c r="G5" s="245">
        <f t="shared" ref="G5:N5" si="0">F5+1</f>
        <v>2025</v>
      </c>
      <c r="H5" s="245">
        <f t="shared" si="0"/>
        <v>2026</v>
      </c>
      <c r="I5" s="245">
        <f t="shared" si="0"/>
        <v>2027</v>
      </c>
      <c r="J5" s="245">
        <f t="shared" si="0"/>
        <v>2028</v>
      </c>
      <c r="K5" s="245">
        <f t="shared" si="0"/>
        <v>2029</v>
      </c>
      <c r="L5" s="245">
        <f t="shared" si="0"/>
        <v>2030</v>
      </c>
      <c r="M5" s="245">
        <f t="shared" si="0"/>
        <v>2031</v>
      </c>
      <c r="N5" s="246">
        <f t="shared" si="0"/>
        <v>2032</v>
      </c>
      <c r="O5" s="227" t="s">
        <v>132</v>
      </c>
    </row>
    <row r="6" spans="1:15" ht="15.95" customHeight="1" thickBot="1">
      <c r="A6" s="445" t="s">
        <v>78</v>
      </c>
      <c r="B6" s="446"/>
      <c r="C6" s="446"/>
      <c r="D6" s="447"/>
      <c r="E6" s="189">
        <v>12620</v>
      </c>
      <c r="F6" s="189">
        <v>12432</v>
      </c>
      <c r="G6" s="189">
        <v>11567</v>
      </c>
      <c r="H6" s="189">
        <v>11336</v>
      </c>
      <c r="I6" s="189">
        <v>11167</v>
      </c>
      <c r="J6" s="189">
        <v>11001</v>
      </c>
      <c r="K6" s="189">
        <v>10837</v>
      </c>
      <c r="L6" s="189">
        <v>10676</v>
      </c>
      <c r="M6" s="189">
        <v>10518</v>
      </c>
      <c r="N6" s="190">
        <v>10361</v>
      </c>
      <c r="O6" s="242">
        <f t="shared" ref="O6" si="1">SUM(E6:N6)</f>
        <v>112515</v>
      </c>
    </row>
    <row r="7" spans="1:15" ht="15.95" customHeight="1">
      <c r="A7" s="435"/>
      <c r="B7" s="84" t="s">
        <v>11</v>
      </c>
      <c r="C7" s="30" t="s">
        <v>43</v>
      </c>
      <c r="D7" s="85"/>
      <c r="E7" s="232"/>
      <c r="F7" s="232"/>
      <c r="G7" s="232"/>
      <c r="H7" s="232"/>
      <c r="I7" s="232"/>
      <c r="J7" s="232"/>
      <c r="K7" s="232"/>
      <c r="L7" s="232"/>
      <c r="M7" s="232"/>
      <c r="N7" s="233"/>
      <c r="O7" s="228">
        <f>SUM(E7:N7)</f>
        <v>0</v>
      </c>
    </row>
    <row r="8" spans="1:15" ht="15.95" customHeight="1">
      <c r="A8" s="435"/>
      <c r="B8" s="86" t="s">
        <v>13</v>
      </c>
      <c r="C8" s="28" t="s">
        <v>43</v>
      </c>
      <c r="D8" s="87"/>
      <c r="E8" s="247"/>
      <c r="F8" s="247"/>
      <c r="G8" s="247"/>
      <c r="H8" s="247"/>
      <c r="I8" s="247"/>
      <c r="J8" s="247"/>
      <c r="K8" s="247"/>
      <c r="L8" s="247"/>
      <c r="M8" s="247"/>
      <c r="N8" s="248"/>
      <c r="O8" s="243" t="s">
        <v>18</v>
      </c>
    </row>
    <row r="9" spans="1:15" ht="15.95" customHeight="1">
      <c r="A9" s="426"/>
      <c r="B9" s="436" t="s">
        <v>37</v>
      </c>
      <c r="C9" s="437"/>
      <c r="D9" s="26" t="s">
        <v>46</v>
      </c>
      <c r="E9" s="249">
        <f>E7*E8</f>
        <v>0</v>
      </c>
      <c r="F9" s="249">
        <f t="shared" ref="F9:N9" si="2">F7*F8</f>
        <v>0</v>
      </c>
      <c r="G9" s="249">
        <f t="shared" si="2"/>
        <v>0</v>
      </c>
      <c r="H9" s="249">
        <f t="shared" si="2"/>
        <v>0</v>
      </c>
      <c r="I9" s="249">
        <f t="shared" si="2"/>
        <v>0</v>
      </c>
      <c r="J9" s="249">
        <f t="shared" si="2"/>
        <v>0</v>
      </c>
      <c r="K9" s="249">
        <f t="shared" si="2"/>
        <v>0</v>
      </c>
      <c r="L9" s="249">
        <f t="shared" ref="L9:M9" si="3">L7*L8</f>
        <v>0</v>
      </c>
      <c r="M9" s="249">
        <f t="shared" si="3"/>
        <v>0</v>
      </c>
      <c r="N9" s="250">
        <f t="shared" si="2"/>
        <v>0</v>
      </c>
      <c r="O9" s="229">
        <f>SUM(E9:N9)</f>
        <v>0</v>
      </c>
    </row>
    <row r="10" spans="1:15" ht="15.95" customHeight="1">
      <c r="A10" s="425"/>
      <c r="B10" s="88" t="s">
        <v>11</v>
      </c>
      <c r="C10" s="27" t="s">
        <v>43</v>
      </c>
      <c r="D10" s="89"/>
      <c r="E10" s="232"/>
      <c r="F10" s="232"/>
      <c r="G10" s="232"/>
      <c r="H10" s="232"/>
      <c r="I10" s="232"/>
      <c r="J10" s="232"/>
      <c r="K10" s="232"/>
      <c r="L10" s="232"/>
      <c r="M10" s="232"/>
      <c r="N10" s="233"/>
      <c r="O10" s="230">
        <f>SUM(E10:N10)</f>
        <v>0</v>
      </c>
    </row>
    <row r="11" spans="1:15" ht="15.95" customHeight="1">
      <c r="A11" s="435"/>
      <c r="B11" s="86" t="s">
        <v>13</v>
      </c>
      <c r="C11" s="28" t="s">
        <v>43</v>
      </c>
      <c r="D11" s="87"/>
      <c r="E11" s="247"/>
      <c r="F11" s="247"/>
      <c r="G11" s="247"/>
      <c r="H11" s="247"/>
      <c r="I11" s="247"/>
      <c r="J11" s="247"/>
      <c r="K11" s="247"/>
      <c r="L11" s="247"/>
      <c r="M11" s="247"/>
      <c r="N11" s="248"/>
      <c r="O11" s="243" t="s">
        <v>18</v>
      </c>
    </row>
    <row r="12" spans="1:15" ht="15.95" customHeight="1">
      <c r="A12" s="426"/>
      <c r="B12" s="436" t="s">
        <v>37</v>
      </c>
      <c r="C12" s="437"/>
      <c r="D12" s="26" t="s">
        <v>46</v>
      </c>
      <c r="E12" s="249">
        <f t="shared" ref="E12:N12" si="4">E10*E11</f>
        <v>0</v>
      </c>
      <c r="F12" s="249">
        <f t="shared" si="4"/>
        <v>0</v>
      </c>
      <c r="G12" s="249">
        <f t="shared" si="4"/>
        <v>0</v>
      </c>
      <c r="H12" s="249">
        <f t="shared" si="4"/>
        <v>0</v>
      </c>
      <c r="I12" s="249">
        <f t="shared" si="4"/>
        <v>0</v>
      </c>
      <c r="J12" s="249">
        <f t="shared" si="4"/>
        <v>0</v>
      </c>
      <c r="K12" s="249">
        <f t="shared" si="4"/>
        <v>0</v>
      </c>
      <c r="L12" s="249">
        <f t="shared" ref="L12:M12" si="5">L10*L11</f>
        <v>0</v>
      </c>
      <c r="M12" s="249">
        <f t="shared" si="5"/>
        <v>0</v>
      </c>
      <c r="N12" s="250">
        <f t="shared" si="4"/>
        <v>0</v>
      </c>
      <c r="O12" s="229">
        <f>SUM(E12:N12)</f>
        <v>0</v>
      </c>
    </row>
    <row r="13" spans="1:15" ht="15.95" customHeight="1">
      <c r="A13" s="425"/>
      <c r="B13" s="88" t="s">
        <v>11</v>
      </c>
      <c r="C13" s="27" t="s">
        <v>43</v>
      </c>
      <c r="D13" s="89"/>
      <c r="E13" s="232"/>
      <c r="F13" s="232"/>
      <c r="G13" s="232"/>
      <c r="H13" s="232"/>
      <c r="I13" s="232"/>
      <c r="J13" s="232"/>
      <c r="K13" s="232"/>
      <c r="L13" s="232"/>
      <c r="M13" s="232"/>
      <c r="N13" s="233"/>
      <c r="O13" s="230">
        <f>SUM(E13:N13)</f>
        <v>0</v>
      </c>
    </row>
    <row r="14" spans="1:15" ht="15.95" customHeight="1">
      <c r="A14" s="435"/>
      <c r="B14" s="86" t="s">
        <v>13</v>
      </c>
      <c r="C14" s="28" t="s">
        <v>43</v>
      </c>
      <c r="D14" s="87"/>
      <c r="E14" s="247"/>
      <c r="F14" s="247"/>
      <c r="G14" s="247"/>
      <c r="H14" s="247"/>
      <c r="I14" s="247"/>
      <c r="J14" s="247"/>
      <c r="K14" s="247"/>
      <c r="L14" s="247"/>
      <c r="M14" s="247"/>
      <c r="N14" s="248"/>
      <c r="O14" s="243" t="s">
        <v>18</v>
      </c>
    </row>
    <row r="15" spans="1:15" ht="15.95" customHeight="1">
      <c r="A15" s="426"/>
      <c r="B15" s="436" t="s">
        <v>37</v>
      </c>
      <c r="C15" s="437"/>
      <c r="D15" s="26" t="s">
        <v>46</v>
      </c>
      <c r="E15" s="249">
        <f t="shared" ref="E15:N15" si="6">E13*E14</f>
        <v>0</v>
      </c>
      <c r="F15" s="249">
        <f t="shared" si="6"/>
        <v>0</v>
      </c>
      <c r="G15" s="249">
        <f t="shared" si="6"/>
        <v>0</v>
      </c>
      <c r="H15" s="249">
        <f t="shared" si="6"/>
        <v>0</v>
      </c>
      <c r="I15" s="249">
        <f t="shared" si="6"/>
        <v>0</v>
      </c>
      <c r="J15" s="249">
        <f t="shared" si="6"/>
        <v>0</v>
      </c>
      <c r="K15" s="249">
        <f t="shared" si="6"/>
        <v>0</v>
      </c>
      <c r="L15" s="249">
        <f t="shared" ref="L15:M15" si="7">L13*L14</f>
        <v>0</v>
      </c>
      <c r="M15" s="249">
        <f t="shared" si="7"/>
        <v>0</v>
      </c>
      <c r="N15" s="250">
        <f t="shared" si="6"/>
        <v>0</v>
      </c>
      <c r="O15" s="229">
        <f>SUM(E15:N15)</f>
        <v>0</v>
      </c>
    </row>
    <row r="16" spans="1:15" ht="15.95" customHeight="1">
      <c r="A16" s="425"/>
      <c r="B16" s="88" t="s">
        <v>11</v>
      </c>
      <c r="C16" s="27" t="s">
        <v>43</v>
      </c>
      <c r="D16" s="89"/>
      <c r="E16" s="232"/>
      <c r="F16" s="232"/>
      <c r="G16" s="232"/>
      <c r="H16" s="232"/>
      <c r="I16" s="232"/>
      <c r="J16" s="232"/>
      <c r="K16" s="232"/>
      <c r="L16" s="232"/>
      <c r="M16" s="232"/>
      <c r="N16" s="233"/>
      <c r="O16" s="230">
        <f>SUM(E16:N16)</f>
        <v>0</v>
      </c>
    </row>
    <row r="17" spans="1:15" ht="15.95" customHeight="1">
      <c r="A17" s="435"/>
      <c r="B17" s="86" t="s">
        <v>13</v>
      </c>
      <c r="C17" s="28" t="s">
        <v>43</v>
      </c>
      <c r="D17" s="87"/>
      <c r="E17" s="247"/>
      <c r="F17" s="247"/>
      <c r="G17" s="247"/>
      <c r="H17" s="247"/>
      <c r="I17" s="247"/>
      <c r="J17" s="247"/>
      <c r="K17" s="247"/>
      <c r="L17" s="247"/>
      <c r="M17" s="247"/>
      <c r="N17" s="248"/>
      <c r="O17" s="243" t="s">
        <v>18</v>
      </c>
    </row>
    <row r="18" spans="1:15" ht="15.95" customHeight="1">
      <c r="A18" s="426"/>
      <c r="B18" s="436" t="s">
        <v>37</v>
      </c>
      <c r="C18" s="437"/>
      <c r="D18" s="26" t="s">
        <v>46</v>
      </c>
      <c r="E18" s="249">
        <f t="shared" ref="E18:N18" si="8">E16*E17</f>
        <v>0</v>
      </c>
      <c r="F18" s="249">
        <f t="shared" si="8"/>
        <v>0</v>
      </c>
      <c r="G18" s="249">
        <f t="shared" si="8"/>
        <v>0</v>
      </c>
      <c r="H18" s="249">
        <f t="shared" si="8"/>
        <v>0</v>
      </c>
      <c r="I18" s="249">
        <f t="shared" si="8"/>
        <v>0</v>
      </c>
      <c r="J18" s="249">
        <f t="shared" si="8"/>
        <v>0</v>
      </c>
      <c r="K18" s="249">
        <f t="shared" si="8"/>
        <v>0</v>
      </c>
      <c r="L18" s="249">
        <f t="shared" ref="L18:M18" si="9">L16*L17</f>
        <v>0</v>
      </c>
      <c r="M18" s="249">
        <f t="shared" si="9"/>
        <v>0</v>
      </c>
      <c r="N18" s="250">
        <f t="shared" si="8"/>
        <v>0</v>
      </c>
      <c r="O18" s="229">
        <f>SUM(E18:N18)</f>
        <v>0</v>
      </c>
    </row>
    <row r="19" spans="1:15" ht="15.95" customHeight="1">
      <c r="A19" s="425"/>
      <c r="B19" s="88" t="s">
        <v>11</v>
      </c>
      <c r="C19" s="27" t="s">
        <v>43</v>
      </c>
      <c r="D19" s="89"/>
      <c r="E19" s="232"/>
      <c r="F19" s="232"/>
      <c r="G19" s="232"/>
      <c r="H19" s="232"/>
      <c r="I19" s="232"/>
      <c r="J19" s="232"/>
      <c r="K19" s="232"/>
      <c r="L19" s="232"/>
      <c r="M19" s="232"/>
      <c r="N19" s="233"/>
      <c r="O19" s="230">
        <f>SUM(E19:N19)</f>
        <v>0</v>
      </c>
    </row>
    <row r="20" spans="1:15" ht="15.95" customHeight="1">
      <c r="A20" s="435"/>
      <c r="B20" s="86" t="s">
        <v>13</v>
      </c>
      <c r="C20" s="28" t="s">
        <v>43</v>
      </c>
      <c r="D20" s="87"/>
      <c r="E20" s="247"/>
      <c r="F20" s="247"/>
      <c r="G20" s="247"/>
      <c r="H20" s="247"/>
      <c r="I20" s="247"/>
      <c r="J20" s="247"/>
      <c r="K20" s="247"/>
      <c r="L20" s="247"/>
      <c r="M20" s="247"/>
      <c r="N20" s="248"/>
      <c r="O20" s="243" t="s">
        <v>18</v>
      </c>
    </row>
    <row r="21" spans="1:15" ht="15.95" customHeight="1">
      <c r="A21" s="426"/>
      <c r="B21" s="436" t="s">
        <v>37</v>
      </c>
      <c r="C21" s="437"/>
      <c r="D21" s="26" t="s">
        <v>46</v>
      </c>
      <c r="E21" s="249">
        <f t="shared" ref="E21:N21" si="10">E19*E20</f>
        <v>0</v>
      </c>
      <c r="F21" s="249">
        <f t="shared" si="10"/>
        <v>0</v>
      </c>
      <c r="G21" s="249">
        <f t="shared" si="10"/>
        <v>0</v>
      </c>
      <c r="H21" s="249">
        <f t="shared" si="10"/>
        <v>0</v>
      </c>
      <c r="I21" s="249">
        <f t="shared" si="10"/>
        <v>0</v>
      </c>
      <c r="J21" s="249">
        <f t="shared" si="10"/>
        <v>0</v>
      </c>
      <c r="K21" s="249">
        <f t="shared" si="10"/>
        <v>0</v>
      </c>
      <c r="L21" s="249">
        <f t="shared" ref="L21:M21" si="11">L19*L20</f>
        <v>0</v>
      </c>
      <c r="M21" s="249">
        <f t="shared" si="11"/>
        <v>0</v>
      </c>
      <c r="N21" s="250">
        <f t="shared" si="10"/>
        <v>0</v>
      </c>
      <c r="O21" s="229">
        <f>SUM(E21:N21)</f>
        <v>0</v>
      </c>
    </row>
    <row r="22" spans="1:15" ht="15.95" customHeight="1">
      <c r="A22" s="425"/>
      <c r="B22" s="88" t="s">
        <v>11</v>
      </c>
      <c r="C22" s="27" t="s">
        <v>43</v>
      </c>
      <c r="D22" s="89"/>
      <c r="E22" s="232"/>
      <c r="F22" s="232"/>
      <c r="G22" s="232"/>
      <c r="H22" s="232"/>
      <c r="I22" s="232"/>
      <c r="J22" s="232"/>
      <c r="K22" s="232"/>
      <c r="L22" s="232"/>
      <c r="M22" s="232"/>
      <c r="N22" s="233"/>
      <c r="O22" s="230">
        <f>SUM(E22:N22)</f>
        <v>0</v>
      </c>
    </row>
    <row r="23" spans="1:15" ht="15.95" customHeight="1">
      <c r="A23" s="435"/>
      <c r="B23" s="86" t="s">
        <v>13</v>
      </c>
      <c r="C23" s="28" t="s">
        <v>43</v>
      </c>
      <c r="D23" s="87"/>
      <c r="E23" s="247"/>
      <c r="F23" s="247"/>
      <c r="G23" s="247"/>
      <c r="H23" s="247"/>
      <c r="I23" s="247"/>
      <c r="J23" s="247"/>
      <c r="K23" s="247"/>
      <c r="L23" s="247"/>
      <c r="M23" s="247"/>
      <c r="N23" s="248"/>
      <c r="O23" s="243" t="s">
        <v>18</v>
      </c>
    </row>
    <row r="24" spans="1:15" ht="15.95" customHeight="1">
      <c r="A24" s="426"/>
      <c r="B24" s="436" t="s">
        <v>37</v>
      </c>
      <c r="C24" s="437"/>
      <c r="D24" s="26" t="s">
        <v>46</v>
      </c>
      <c r="E24" s="249">
        <f t="shared" ref="E24:N24" si="12">E22*E23</f>
        <v>0</v>
      </c>
      <c r="F24" s="249">
        <f t="shared" si="12"/>
        <v>0</v>
      </c>
      <c r="G24" s="249">
        <f t="shared" si="12"/>
        <v>0</v>
      </c>
      <c r="H24" s="249">
        <f t="shared" si="12"/>
        <v>0</v>
      </c>
      <c r="I24" s="249">
        <f t="shared" si="12"/>
        <v>0</v>
      </c>
      <c r="J24" s="249">
        <f t="shared" si="12"/>
        <v>0</v>
      </c>
      <c r="K24" s="249">
        <f t="shared" si="12"/>
        <v>0</v>
      </c>
      <c r="L24" s="249">
        <f t="shared" ref="L24:M24" si="13">L22*L23</f>
        <v>0</v>
      </c>
      <c r="M24" s="249">
        <f t="shared" si="13"/>
        <v>0</v>
      </c>
      <c r="N24" s="250">
        <f t="shared" si="12"/>
        <v>0</v>
      </c>
      <c r="O24" s="229">
        <f>SUM(E24:N24)</f>
        <v>0</v>
      </c>
    </row>
    <row r="25" spans="1:15" ht="15.95" customHeight="1">
      <c r="A25" s="425"/>
      <c r="B25" s="88" t="s">
        <v>11</v>
      </c>
      <c r="C25" s="27" t="s">
        <v>43</v>
      </c>
      <c r="D25" s="89"/>
      <c r="E25" s="232"/>
      <c r="F25" s="232"/>
      <c r="G25" s="232"/>
      <c r="H25" s="232"/>
      <c r="I25" s="232"/>
      <c r="J25" s="232"/>
      <c r="K25" s="232"/>
      <c r="L25" s="232"/>
      <c r="M25" s="232"/>
      <c r="N25" s="233"/>
      <c r="O25" s="230">
        <f>SUM(E25:N25)</f>
        <v>0</v>
      </c>
    </row>
    <row r="26" spans="1:15" ht="15.95" customHeight="1">
      <c r="A26" s="435"/>
      <c r="B26" s="86" t="s">
        <v>13</v>
      </c>
      <c r="C26" s="28" t="s">
        <v>43</v>
      </c>
      <c r="D26" s="87"/>
      <c r="E26" s="247"/>
      <c r="F26" s="247"/>
      <c r="G26" s="247"/>
      <c r="H26" s="247"/>
      <c r="I26" s="247"/>
      <c r="J26" s="247"/>
      <c r="K26" s="247"/>
      <c r="L26" s="247"/>
      <c r="M26" s="247"/>
      <c r="N26" s="248"/>
      <c r="O26" s="243" t="s">
        <v>18</v>
      </c>
    </row>
    <row r="27" spans="1:15" ht="15.95" customHeight="1">
      <c r="A27" s="426"/>
      <c r="B27" s="436" t="s">
        <v>37</v>
      </c>
      <c r="C27" s="437"/>
      <c r="D27" s="26" t="s">
        <v>46</v>
      </c>
      <c r="E27" s="249">
        <f t="shared" ref="E27:N27" si="14">E25*E26</f>
        <v>0</v>
      </c>
      <c r="F27" s="249">
        <f t="shared" si="14"/>
        <v>0</v>
      </c>
      <c r="G27" s="249">
        <f t="shared" si="14"/>
        <v>0</v>
      </c>
      <c r="H27" s="249">
        <f t="shared" si="14"/>
        <v>0</v>
      </c>
      <c r="I27" s="249">
        <f t="shared" si="14"/>
        <v>0</v>
      </c>
      <c r="J27" s="249">
        <f t="shared" si="14"/>
        <v>0</v>
      </c>
      <c r="K27" s="249">
        <f t="shared" si="14"/>
        <v>0</v>
      </c>
      <c r="L27" s="249">
        <f t="shared" ref="L27:M27" si="15">L25*L26</f>
        <v>0</v>
      </c>
      <c r="M27" s="249">
        <f t="shared" si="15"/>
        <v>0</v>
      </c>
      <c r="N27" s="250">
        <f t="shared" si="14"/>
        <v>0</v>
      </c>
      <c r="O27" s="229">
        <f>SUM(E27:N27)</f>
        <v>0</v>
      </c>
    </row>
    <row r="28" spans="1:15" ht="15.95" customHeight="1">
      <c r="A28" s="425"/>
      <c r="B28" s="88" t="s">
        <v>11</v>
      </c>
      <c r="C28" s="27" t="s">
        <v>43</v>
      </c>
      <c r="D28" s="89"/>
      <c r="E28" s="232"/>
      <c r="F28" s="232"/>
      <c r="G28" s="232"/>
      <c r="H28" s="232"/>
      <c r="I28" s="232"/>
      <c r="J28" s="232"/>
      <c r="K28" s="232"/>
      <c r="L28" s="232"/>
      <c r="M28" s="232"/>
      <c r="N28" s="233"/>
      <c r="O28" s="230">
        <f>SUM(E28:N28)</f>
        <v>0</v>
      </c>
    </row>
    <row r="29" spans="1:15" ht="15.95" customHeight="1">
      <c r="A29" s="435"/>
      <c r="B29" s="86" t="s">
        <v>13</v>
      </c>
      <c r="C29" s="28" t="s">
        <v>43</v>
      </c>
      <c r="D29" s="87"/>
      <c r="E29" s="247"/>
      <c r="F29" s="247"/>
      <c r="G29" s="247"/>
      <c r="H29" s="247"/>
      <c r="I29" s="247"/>
      <c r="J29" s="247"/>
      <c r="K29" s="247"/>
      <c r="L29" s="247"/>
      <c r="M29" s="247"/>
      <c r="N29" s="248"/>
      <c r="O29" s="243" t="s">
        <v>18</v>
      </c>
    </row>
    <row r="30" spans="1:15" ht="15.95" customHeight="1">
      <c r="A30" s="426"/>
      <c r="B30" s="436" t="s">
        <v>37</v>
      </c>
      <c r="C30" s="437"/>
      <c r="D30" s="26" t="s">
        <v>46</v>
      </c>
      <c r="E30" s="249">
        <f t="shared" ref="E30:N30" si="16">E28*E29</f>
        <v>0</v>
      </c>
      <c r="F30" s="249">
        <f t="shared" si="16"/>
        <v>0</v>
      </c>
      <c r="G30" s="249">
        <f t="shared" si="16"/>
        <v>0</v>
      </c>
      <c r="H30" s="249">
        <f t="shared" si="16"/>
        <v>0</v>
      </c>
      <c r="I30" s="249">
        <f t="shared" si="16"/>
        <v>0</v>
      </c>
      <c r="J30" s="249">
        <f t="shared" si="16"/>
        <v>0</v>
      </c>
      <c r="K30" s="249">
        <f t="shared" si="16"/>
        <v>0</v>
      </c>
      <c r="L30" s="249">
        <f t="shared" ref="L30:M30" si="17">L28*L29</f>
        <v>0</v>
      </c>
      <c r="M30" s="249">
        <f t="shared" si="17"/>
        <v>0</v>
      </c>
      <c r="N30" s="250">
        <f t="shared" si="16"/>
        <v>0</v>
      </c>
      <c r="O30" s="229">
        <f>SUM(E30:N30)</f>
        <v>0</v>
      </c>
    </row>
    <row r="31" spans="1:15" ht="15.95" customHeight="1">
      <c r="A31" s="425"/>
      <c r="B31" s="88" t="s">
        <v>11</v>
      </c>
      <c r="C31" s="27" t="s">
        <v>43</v>
      </c>
      <c r="D31" s="89"/>
      <c r="E31" s="232"/>
      <c r="F31" s="232"/>
      <c r="G31" s="232"/>
      <c r="H31" s="232"/>
      <c r="I31" s="232"/>
      <c r="J31" s="232"/>
      <c r="K31" s="232"/>
      <c r="L31" s="232"/>
      <c r="M31" s="232"/>
      <c r="N31" s="233"/>
      <c r="O31" s="230">
        <f>SUM(E31:N31)</f>
        <v>0</v>
      </c>
    </row>
    <row r="32" spans="1:15" ht="15.95" customHeight="1">
      <c r="A32" s="435"/>
      <c r="B32" s="86" t="s">
        <v>13</v>
      </c>
      <c r="C32" s="28" t="s">
        <v>43</v>
      </c>
      <c r="D32" s="87"/>
      <c r="E32" s="247"/>
      <c r="F32" s="247"/>
      <c r="G32" s="247"/>
      <c r="H32" s="247"/>
      <c r="I32" s="247"/>
      <c r="J32" s="247"/>
      <c r="K32" s="247"/>
      <c r="L32" s="247"/>
      <c r="M32" s="247"/>
      <c r="N32" s="248"/>
      <c r="O32" s="243" t="s">
        <v>18</v>
      </c>
    </row>
    <row r="33" spans="1:15" ht="15.95" customHeight="1">
      <c r="A33" s="426"/>
      <c r="B33" s="436" t="s">
        <v>37</v>
      </c>
      <c r="C33" s="437"/>
      <c r="D33" s="26" t="s">
        <v>46</v>
      </c>
      <c r="E33" s="249">
        <f t="shared" ref="E33:N33" si="18">E31*E32</f>
        <v>0</v>
      </c>
      <c r="F33" s="249">
        <f t="shared" si="18"/>
        <v>0</v>
      </c>
      <c r="G33" s="249">
        <f t="shared" si="18"/>
        <v>0</v>
      </c>
      <c r="H33" s="249">
        <f t="shared" si="18"/>
        <v>0</v>
      </c>
      <c r="I33" s="249">
        <f t="shared" si="18"/>
        <v>0</v>
      </c>
      <c r="J33" s="249">
        <f t="shared" si="18"/>
        <v>0</v>
      </c>
      <c r="K33" s="249">
        <f t="shared" si="18"/>
        <v>0</v>
      </c>
      <c r="L33" s="249">
        <f t="shared" ref="L33:M33" si="19">L31*L32</f>
        <v>0</v>
      </c>
      <c r="M33" s="249">
        <f t="shared" si="19"/>
        <v>0</v>
      </c>
      <c r="N33" s="250">
        <f t="shared" si="18"/>
        <v>0</v>
      </c>
      <c r="O33" s="229">
        <f>SUM(E33:N33)</f>
        <v>0</v>
      </c>
    </row>
    <row r="34" spans="1:15" ht="15.95" customHeight="1">
      <c r="A34" s="425"/>
      <c r="B34" s="88" t="s">
        <v>11</v>
      </c>
      <c r="C34" s="27" t="s">
        <v>43</v>
      </c>
      <c r="D34" s="89"/>
      <c r="E34" s="232"/>
      <c r="F34" s="232"/>
      <c r="G34" s="232"/>
      <c r="H34" s="232"/>
      <c r="I34" s="232"/>
      <c r="J34" s="232"/>
      <c r="K34" s="232"/>
      <c r="L34" s="232"/>
      <c r="M34" s="232"/>
      <c r="N34" s="233"/>
      <c r="O34" s="230">
        <f>SUM(E34:N34)</f>
        <v>0</v>
      </c>
    </row>
    <row r="35" spans="1:15" ht="15.95" customHeight="1">
      <c r="A35" s="435"/>
      <c r="B35" s="86" t="s">
        <v>13</v>
      </c>
      <c r="C35" s="28" t="s">
        <v>43</v>
      </c>
      <c r="D35" s="87"/>
      <c r="E35" s="247"/>
      <c r="F35" s="247"/>
      <c r="G35" s="247"/>
      <c r="H35" s="247"/>
      <c r="I35" s="247"/>
      <c r="J35" s="247"/>
      <c r="K35" s="247"/>
      <c r="L35" s="247"/>
      <c r="M35" s="247"/>
      <c r="N35" s="248"/>
      <c r="O35" s="243" t="s">
        <v>18</v>
      </c>
    </row>
    <row r="36" spans="1:15" ht="15.95" customHeight="1">
      <c r="A36" s="426"/>
      <c r="B36" s="436" t="s">
        <v>37</v>
      </c>
      <c r="C36" s="437"/>
      <c r="D36" s="26" t="s">
        <v>46</v>
      </c>
      <c r="E36" s="249">
        <f t="shared" ref="E36:N36" si="20">E34*E35</f>
        <v>0</v>
      </c>
      <c r="F36" s="249">
        <f t="shared" si="20"/>
        <v>0</v>
      </c>
      <c r="G36" s="249">
        <f t="shared" si="20"/>
        <v>0</v>
      </c>
      <c r="H36" s="249">
        <f t="shared" si="20"/>
        <v>0</v>
      </c>
      <c r="I36" s="249">
        <f t="shared" si="20"/>
        <v>0</v>
      </c>
      <c r="J36" s="249">
        <f t="shared" si="20"/>
        <v>0</v>
      </c>
      <c r="K36" s="249">
        <f t="shared" si="20"/>
        <v>0</v>
      </c>
      <c r="L36" s="249">
        <f t="shared" ref="L36:M36" si="21">L34*L35</f>
        <v>0</v>
      </c>
      <c r="M36" s="249">
        <f t="shared" si="21"/>
        <v>0</v>
      </c>
      <c r="N36" s="250">
        <f t="shared" si="20"/>
        <v>0</v>
      </c>
      <c r="O36" s="229">
        <f>SUM(E36:N36)</f>
        <v>0</v>
      </c>
    </row>
    <row r="37" spans="1:15" ht="15.95" customHeight="1">
      <c r="A37" s="425"/>
      <c r="B37" s="88" t="s">
        <v>11</v>
      </c>
      <c r="C37" s="27" t="s">
        <v>43</v>
      </c>
      <c r="D37" s="89"/>
      <c r="E37" s="232"/>
      <c r="F37" s="232"/>
      <c r="G37" s="232"/>
      <c r="H37" s="232"/>
      <c r="I37" s="232"/>
      <c r="J37" s="232"/>
      <c r="K37" s="232"/>
      <c r="L37" s="232"/>
      <c r="M37" s="232"/>
      <c r="N37" s="233"/>
      <c r="O37" s="230">
        <f>SUM(E37:N37)</f>
        <v>0</v>
      </c>
    </row>
    <row r="38" spans="1:15" ht="15.95" customHeight="1">
      <c r="A38" s="435"/>
      <c r="B38" s="86" t="s">
        <v>13</v>
      </c>
      <c r="C38" s="28" t="s">
        <v>43</v>
      </c>
      <c r="D38" s="87"/>
      <c r="E38" s="247"/>
      <c r="F38" s="247"/>
      <c r="G38" s="247"/>
      <c r="H38" s="247"/>
      <c r="I38" s="247"/>
      <c r="J38" s="247"/>
      <c r="K38" s="247"/>
      <c r="L38" s="247"/>
      <c r="M38" s="247"/>
      <c r="N38" s="248"/>
      <c r="O38" s="243" t="s">
        <v>18</v>
      </c>
    </row>
    <row r="39" spans="1:15" ht="15.95" customHeight="1">
      <c r="A39" s="426"/>
      <c r="B39" s="436" t="s">
        <v>37</v>
      </c>
      <c r="C39" s="437"/>
      <c r="D39" s="26" t="s">
        <v>46</v>
      </c>
      <c r="E39" s="249">
        <f t="shared" ref="E39:N39" si="22">E37*E38</f>
        <v>0</v>
      </c>
      <c r="F39" s="249">
        <f t="shared" si="22"/>
        <v>0</v>
      </c>
      <c r="G39" s="249">
        <f t="shared" si="22"/>
        <v>0</v>
      </c>
      <c r="H39" s="249">
        <f t="shared" si="22"/>
        <v>0</v>
      </c>
      <c r="I39" s="249">
        <f t="shared" si="22"/>
        <v>0</v>
      </c>
      <c r="J39" s="249">
        <f t="shared" si="22"/>
        <v>0</v>
      </c>
      <c r="K39" s="249">
        <f t="shared" si="22"/>
        <v>0</v>
      </c>
      <c r="L39" s="249">
        <f t="shared" ref="L39:M39" si="23">L37*L38</f>
        <v>0</v>
      </c>
      <c r="M39" s="249">
        <f t="shared" si="23"/>
        <v>0</v>
      </c>
      <c r="N39" s="250">
        <f t="shared" si="22"/>
        <v>0</v>
      </c>
      <c r="O39" s="229">
        <f>SUM(E39:N39)</f>
        <v>0</v>
      </c>
    </row>
    <row r="40" spans="1:15" ht="15.95" customHeight="1">
      <c r="A40" s="425"/>
      <c r="B40" s="88" t="s">
        <v>11</v>
      </c>
      <c r="C40" s="27" t="s">
        <v>43</v>
      </c>
      <c r="D40" s="89"/>
      <c r="E40" s="232"/>
      <c r="F40" s="232"/>
      <c r="G40" s="232"/>
      <c r="H40" s="232"/>
      <c r="I40" s="232"/>
      <c r="J40" s="232"/>
      <c r="K40" s="232"/>
      <c r="L40" s="232"/>
      <c r="M40" s="232"/>
      <c r="N40" s="233"/>
      <c r="O40" s="230">
        <f>SUM(E40:N40)</f>
        <v>0</v>
      </c>
    </row>
    <row r="41" spans="1:15" ht="15.95" customHeight="1">
      <c r="A41" s="435"/>
      <c r="B41" s="86" t="s">
        <v>13</v>
      </c>
      <c r="C41" s="28" t="s">
        <v>43</v>
      </c>
      <c r="D41" s="87"/>
      <c r="E41" s="247"/>
      <c r="F41" s="247"/>
      <c r="G41" s="247"/>
      <c r="H41" s="247"/>
      <c r="I41" s="247"/>
      <c r="J41" s="247"/>
      <c r="K41" s="247"/>
      <c r="L41" s="247"/>
      <c r="M41" s="247"/>
      <c r="N41" s="248"/>
      <c r="O41" s="243" t="s">
        <v>18</v>
      </c>
    </row>
    <row r="42" spans="1:15" ht="15.95" customHeight="1">
      <c r="A42" s="426"/>
      <c r="B42" s="436" t="s">
        <v>37</v>
      </c>
      <c r="C42" s="437"/>
      <c r="D42" s="26" t="s">
        <v>46</v>
      </c>
      <c r="E42" s="249">
        <f t="shared" ref="E42:N42" si="24">E40*E41</f>
        <v>0</v>
      </c>
      <c r="F42" s="249">
        <f t="shared" si="24"/>
        <v>0</v>
      </c>
      <c r="G42" s="249">
        <f t="shared" si="24"/>
        <v>0</v>
      </c>
      <c r="H42" s="249">
        <f t="shared" si="24"/>
        <v>0</v>
      </c>
      <c r="I42" s="249">
        <f t="shared" si="24"/>
        <v>0</v>
      </c>
      <c r="J42" s="249">
        <f t="shared" si="24"/>
        <v>0</v>
      </c>
      <c r="K42" s="249">
        <f t="shared" si="24"/>
        <v>0</v>
      </c>
      <c r="L42" s="249">
        <f t="shared" ref="L42:M42" si="25">L40*L41</f>
        <v>0</v>
      </c>
      <c r="M42" s="249">
        <f t="shared" si="25"/>
        <v>0</v>
      </c>
      <c r="N42" s="250">
        <f t="shared" si="24"/>
        <v>0</v>
      </c>
      <c r="O42" s="229">
        <f>SUM(E42:N42)</f>
        <v>0</v>
      </c>
    </row>
    <row r="43" spans="1:15" ht="15.95" customHeight="1">
      <c r="A43" s="425"/>
      <c r="B43" s="88" t="s">
        <v>11</v>
      </c>
      <c r="C43" s="27" t="s">
        <v>43</v>
      </c>
      <c r="D43" s="89"/>
      <c r="E43" s="232"/>
      <c r="F43" s="232"/>
      <c r="G43" s="232"/>
      <c r="H43" s="232"/>
      <c r="I43" s="232"/>
      <c r="J43" s="232"/>
      <c r="K43" s="232"/>
      <c r="L43" s="232"/>
      <c r="M43" s="232"/>
      <c r="N43" s="233"/>
      <c r="O43" s="230">
        <f>SUM(E43:N43)</f>
        <v>0</v>
      </c>
    </row>
    <row r="44" spans="1:15" ht="15.95" customHeight="1">
      <c r="A44" s="435"/>
      <c r="B44" s="86" t="s">
        <v>13</v>
      </c>
      <c r="C44" s="28" t="s">
        <v>43</v>
      </c>
      <c r="D44" s="87"/>
      <c r="E44" s="247"/>
      <c r="F44" s="247"/>
      <c r="G44" s="247"/>
      <c r="H44" s="247"/>
      <c r="I44" s="247"/>
      <c r="J44" s="247"/>
      <c r="K44" s="247"/>
      <c r="L44" s="247"/>
      <c r="M44" s="247"/>
      <c r="N44" s="248"/>
      <c r="O44" s="243" t="s">
        <v>18</v>
      </c>
    </row>
    <row r="45" spans="1:15" ht="15.95" customHeight="1">
      <c r="A45" s="426"/>
      <c r="B45" s="436" t="s">
        <v>37</v>
      </c>
      <c r="C45" s="437"/>
      <c r="D45" s="26" t="s">
        <v>46</v>
      </c>
      <c r="E45" s="249">
        <f t="shared" ref="E45:N45" si="26">E43*E44</f>
        <v>0</v>
      </c>
      <c r="F45" s="249">
        <f t="shared" si="26"/>
        <v>0</v>
      </c>
      <c r="G45" s="249">
        <f t="shared" si="26"/>
        <v>0</v>
      </c>
      <c r="H45" s="249">
        <f t="shared" si="26"/>
        <v>0</v>
      </c>
      <c r="I45" s="249">
        <f t="shared" si="26"/>
        <v>0</v>
      </c>
      <c r="J45" s="249">
        <f t="shared" si="26"/>
        <v>0</v>
      </c>
      <c r="K45" s="249">
        <f t="shared" si="26"/>
        <v>0</v>
      </c>
      <c r="L45" s="249">
        <f t="shared" ref="L45:M45" si="27">L43*L44</f>
        <v>0</v>
      </c>
      <c r="M45" s="249">
        <f t="shared" si="27"/>
        <v>0</v>
      </c>
      <c r="N45" s="250">
        <f t="shared" si="26"/>
        <v>0</v>
      </c>
      <c r="O45" s="229">
        <f>SUM(E45:N45)</f>
        <v>0</v>
      </c>
    </row>
    <row r="46" spans="1:15" ht="15.95" customHeight="1">
      <c r="A46" s="425"/>
      <c r="B46" s="88" t="s">
        <v>11</v>
      </c>
      <c r="C46" s="27" t="s">
        <v>43</v>
      </c>
      <c r="D46" s="89"/>
      <c r="E46" s="232"/>
      <c r="F46" s="232"/>
      <c r="G46" s="232"/>
      <c r="H46" s="232"/>
      <c r="I46" s="232"/>
      <c r="J46" s="232"/>
      <c r="K46" s="232"/>
      <c r="L46" s="232"/>
      <c r="M46" s="232"/>
      <c r="N46" s="233"/>
      <c r="O46" s="230">
        <f>SUM(E46:N46)</f>
        <v>0</v>
      </c>
    </row>
    <row r="47" spans="1:15" ht="15.95" customHeight="1">
      <c r="A47" s="435"/>
      <c r="B47" s="86" t="s">
        <v>13</v>
      </c>
      <c r="C47" s="28" t="s">
        <v>43</v>
      </c>
      <c r="D47" s="87"/>
      <c r="E47" s="247"/>
      <c r="F47" s="247"/>
      <c r="G47" s="247"/>
      <c r="H47" s="247"/>
      <c r="I47" s="247"/>
      <c r="J47" s="247"/>
      <c r="K47" s="247"/>
      <c r="L47" s="247"/>
      <c r="M47" s="247"/>
      <c r="N47" s="248"/>
      <c r="O47" s="243" t="s">
        <v>18</v>
      </c>
    </row>
    <row r="48" spans="1:15" ht="15.95" customHeight="1">
      <c r="A48" s="426"/>
      <c r="B48" s="436" t="s">
        <v>37</v>
      </c>
      <c r="C48" s="437"/>
      <c r="D48" s="26" t="s">
        <v>46</v>
      </c>
      <c r="E48" s="249">
        <f t="shared" ref="E48:N48" si="28">E46*E47</f>
        <v>0</v>
      </c>
      <c r="F48" s="249">
        <f t="shared" si="28"/>
        <v>0</v>
      </c>
      <c r="G48" s="249">
        <f t="shared" si="28"/>
        <v>0</v>
      </c>
      <c r="H48" s="249">
        <f t="shared" si="28"/>
        <v>0</v>
      </c>
      <c r="I48" s="249">
        <f t="shared" si="28"/>
        <v>0</v>
      </c>
      <c r="J48" s="249">
        <f t="shared" si="28"/>
        <v>0</v>
      </c>
      <c r="K48" s="249">
        <f t="shared" si="28"/>
        <v>0</v>
      </c>
      <c r="L48" s="249">
        <f t="shared" ref="L48:M48" si="29">L46*L47</f>
        <v>0</v>
      </c>
      <c r="M48" s="249">
        <f t="shared" si="29"/>
        <v>0</v>
      </c>
      <c r="N48" s="250">
        <f t="shared" si="28"/>
        <v>0</v>
      </c>
      <c r="O48" s="229">
        <f>SUM(E48:N48)</f>
        <v>0</v>
      </c>
    </row>
    <row r="49" spans="1:15" ht="15.95" customHeight="1">
      <c r="A49" s="425"/>
      <c r="B49" s="88" t="s">
        <v>11</v>
      </c>
      <c r="C49" s="27" t="s">
        <v>43</v>
      </c>
      <c r="D49" s="89"/>
      <c r="E49" s="232"/>
      <c r="F49" s="232"/>
      <c r="G49" s="232"/>
      <c r="H49" s="232"/>
      <c r="I49" s="232"/>
      <c r="J49" s="232"/>
      <c r="K49" s="232"/>
      <c r="L49" s="232"/>
      <c r="M49" s="232"/>
      <c r="N49" s="233"/>
      <c r="O49" s="230">
        <f>SUM(E49:N49)</f>
        <v>0</v>
      </c>
    </row>
    <row r="50" spans="1:15" ht="15.95" customHeight="1">
      <c r="A50" s="435"/>
      <c r="B50" s="86" t="s">
        <v>13</v>
      </c>
      <c r="C50" s="28" t="s">
        <v>43</v>
      </c>
      <c r="D50" s="87"/>
      <c r="E50" s="247"/>
      <c r="F50" s="247"/>
      <c r="G50" s="247"/>
      <c r="H50" s="247"/>
      <c r="I50" s="247"/>
      <c r="J50" s="247"/>
      <c r="K50" s="247"/>
      <c r="L50" s="247"/>
      <c r="M50" s="247"/>
      <c r="N50" s="248"/>
      <c r="O50" s="243" t="s">
        <v>18</v>
      </c>
    </row>
    <row r="51" spans="1:15" ht="15.95" customHeight="1" thickBot="1">
      <c r="A51" s="435"/>
      <c r="B51" s="451" t="s">
        <v>37</v>
      </c>
      <c r="C51" s="452"/>
      <c r="D51" s="29" t="s">
        <v>46</v>
      </c>
      <c r="E51" s="251">
        <f t="shared" ref="E51:N51" si="30">E49*E50</f>
        <v>0</v>
      </c>
      <c r="F51" s="251">
        <f t="shared" si="30"/>
        <v>0</v>
      </c>
      <c r="G51" s="251">
        <f t="shared" si="30"/>
        <v>0</v>
      </c>
      <c r="H51" s="251">
        <f t="shared" si="30"/>
        <v>0</v>
      </c>
      <c r="I51" s="251">
        <f t="shared" si="30"/>
        <v>0</v>
      </c>
      <c r="J51" s="251">
        <f t="shared" si="30"/>
        <v>0</v>
      </c>
      <c r="K51" s="251">
        <f t="shared" si="30"/>
        <v>0</v>
      </c>
      <c r="L51" s="251">
        <f t="shared" ref="L51:M51" si="31">L49*L50</f>
        <v>0</v>
      </c>
      <c r="M51" s="251">
        <f t="shared" si="31"/>
        <v>0</v>
      </c>
      <c r="N51" s="252">
        <f t="shared" si="30"/>
        <v>0</v>
      </c>
      <c r="O51" s="231">
        <f>SUM(E51:N51)</f>
        <v>0</v>
      </c>
    </row>
    <row r="52" spans="1:15" ht="15.95" customHeight="1" thickTop="1" thickBot="1">
      <c r="A52" s="448" t="s">
        <v>38</v>
      </c>
      <c r="B52" s="449"/>
      <c r="C52" s="450"/>
      <c r="D52" s="150" t="s">
        <v>42</v>
      </c>
      <c r="E52" s="240">
        <f t="shared" ref="E52:N52" si="32">SUM(E9,E12,E15,E18,E21,E24,E27,E30,E33,E36,E39,E42,E45,E48,E51)</f>
        <v>0</v>
      </c>
      <c r="F52" s="240">
        <f t="shared" si="32"/>
        <v>0</v>
      </c>
      <c r="G52" s="240">
        <f t="shared" si="32"/>
        <v>0</v>
      </c>
      <c r="H52" s="240">
        <f t="shared" si="32"/>
        <v>0</v>
      </c>
      <c r="I52" s="240">
        <f t="shared" si="32"/>
        <v>0</v>
      </c>
      <c r="J52" s="240">
        <f t="shared" si="32"/>
        <v>0</v>
      </c>
      <c r="K52" s="240">
        <f t="shared" si="32"/>
        <v>0</v>
      </c>
      <c r="L52" s="240">
        <f t="shared" ref="L52:M52" si="33">SUM(L9,L12,L15,L18,L21,L24,L27,L30,L33,L36,L39,L42,L45,L48,L51)</f>
        <v>0</v>
      </c>
      <c r="M52" s="240">
        <f t="shared" si="33"/>
        <v>0</v>
      </c>
      <c r="N52" s="241">
        <f t="shared" si="32"/>
        <v>0</v>
      </c>
      <c r="O52" s="244">
        <f>SUM(E52:N52)</f>
        <v>0</v>
      </c>
    </row>
    <row r="53" spans="1:15" ht="15.95" customHeight="1">
      <c r="A53" s="11" t="s">
        <v>135</v>
      </c>
      <c r="B53" s="60"/>
      <c r="C53" s="60"/>
      <c r="D53" s="57"/>
      <c r="E53" s="61"/>
      <c r="F53" s="61"/>
      <c r="G53" s="61"/>
      <c r="H53" s="61"/>
      <c r="I53" s="61"/>
      <c r="J53" s="61"/>
      <c r="K53" s="61"/>
      <c r="L53" s="61"/>
      <c r="M53" s="61"/>
      <c r="N53" s="61"/>
      <c r="O53" s="62"/>
    </row>
    <row r="54" spans="1:15" ht="15.95" customHeight="1">
      <c r="A54" s="54" t="s">
        <v>79</v>
      </c>
    </row>
    <row r="55" spans="1:15" ht="15.95" customHeight="1">
      <c r="A55" s="54" t="s">
        <v>67</v>
      </c>
    </row>
    <row r="56" spans="1:15" ht="15.95" customHeight="1">
      <c r="A56" s="63" t="s">
        <v>68</v>
      </c>
    </row>
    <row r="57" spans="1:15" s="12" customFormat="1" ht="15.95" customHeight="1">
      <c r="A57" s="54" t="s">
        <v>66</v>
      </c>
    </row>
    <row r="58" spans="1:15" ht="20.25" customHeight="1"/>
    <row r="59" spans="1:15" ht="20.25" customHeight="1"/>
    <row r="60" spans="1:15" ht="20.25" customHeight="1"/>
    <row r="61" spans="1:15" ht="20.25" customHeight="1"/>
    <row r="62" spans="1:15" ht="20.25" customHeight="1"/>
    <row r="63" spans="1:15" ht="30" hidden="1" customHeight="1"/>
  </sheetData>
  <sheetProtection insertRows="0"/>
  <protectedRanges>
    <protectedRange sqref="A58:IL63" name="範囲3"/>
    <protectedRange sqref="A7:N51" name="範囲1"/>
  </protectedRanges>
  <mergeCells count="35">
    <mergeCell ref="A52:C52"/>
    <mergeCell ref="B51:C51"/>
    <mergeCell ref="A46:A48"/>
    <mergeCell ref="A43:A45"/>
    <mergeCell ref="A34:A36"/>
    <mergeCell ref="A40:A42"/>
    <mergeCell ref="A49:A51"/>
    <mergeCell ref="A37:A39"/>
    <mergeCell ref="B45:C45"/>
    <mergeCell ref="B48:C48"/>
    <mergeCell ref="A1:O1"/>
    <mergeCell ref="E3:N3"/>
    <mergeCell ref="A10:A12"/>
    <mergeCell ref="A7:A9"/>
    <mergeCell ref="A3:D5"/>
    <mergeCell ref="A6:D6"/>
    <mergeCell ref="B9:C9"/>
    <mergeCell ref="B12:C12"/>
    <mergeCell ref="A31:A33"/>
    <mergeCell ref="A22:A24"/>
    <mergeCell ref="A13:A15"/>
    <mergeCell ref="A25:A27"/>
    <mergeCell ref="A28:A30"/>
    <mergeCell ref="A16:A18"/>
    <mergeCell ref="A19:A21"/>
    <mergeCell ref="B15:C15"/>
    <mergeCell ref="B18:C18"/>
    <mergeCell ref="B21:C21"/>
    <mergeCell ref="B24:C24"/>
    <mergeCell ref="B27:C27"/>
    <mergeCell ref="B30:C30"/>
    <mergeCell ref="B33:C33"/>
    <mergeCell ref="B36:C36"/>
    <mergeCell ref="B39:C39"/>
    <mergeCell ref="B42:C42"/>
  </mergeCells>
  <phoneticPr fontId="3"/>
  <printOptions horizontalCentered="1"/>
  <pageMargins left="0.62992125984251968" right="0.39370078740157483" top="1.299212598425197" bottom="0.51181102362204722" header="0.51181102362204722" footer="0.51181102362204722"/>
  <pageSetup paperSize="9" orientation="portrait" horizontalDpi="1200" verticalDpi="1200" r:id="rId1"/>
  <headerFooter alignWithMargins="0">
    <oddHeader>&amp;R&amp;"+,標準"（事業計画書　&amp;A）</oddHeader>
  </headerFooter>
  <rowBreaks count="1" manualBreakCount="1">
    <brk id="6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8"/>
  <sheetViews>
    <sheetView view="pageBreakPreview" zoomScale="85" zoomScaleNormal="70" zoomScaleSheetLayoutView="85" workbookViewId="0">
      <selection activeCell="E6" sqref="E6"/>
    </sheetView>
  </sheetViews>
  <sheetFormatPr defaultColWidth="9" defaultRowHeight="30" customHeight="1"/>
  <cols>
    <col min="1" max="1" width="3.125" style="16" customWidth="1"/>
    <col min="2" max="2" width="8.25" style="16" customWidth="1"/>
    <col min="3" max="3" width="17.125" style="16" customWidth="1"/>
    <col min="4" max="4" width="8.375" style="16" customWidth="1"/>
    <col min="5" max="15" width="13.625" style="15" customWidth="1"/>
    <col min="16" max="16" width="10" style="15" bestFit="1" customWidth="1"/>
    <col min="17" max="16384" width="9" style="15"/>
  </cols>
  <sheetData>
    <row r="1" spans="1:16" s="17" customFormat="1" ht="21" customHeight="1">
      <c r="A1" s="424" t="s">
        <v>120</v>
      </c>
      <c r="B1" s="424"/>
      <c r="C1" s="424"/>
      <c r="D1" s="424"/>
      <c r="E1" s="424"/>
      <c r="F1" s="424"/>
      <c r="G1" s="424"/>
      <c r="H1" s="424"/>
      <c r="I1" s="424"/>
      <c r="J1" s="424"/>
      <c r="K1" s="424"/>
      <c r="L1" s="424"/>
      <c r="M1" s="424"/>
      <c r="N1" s="424"/>
      <c r="O1" s="424"/>
    </row>
    <row r="2" spans="1:16" s="17" customFormat="1" ht="17.25" customHeight="1" thickBot="1">
      <c r="A2" s="18"/>
      <c r="B2" s="18"/>
      <c r="C2" s="75"/>
      <c r="D2" s="90"/>
      <c r="O2" s="22"/>
    </row>
    <row r="3" spans="1:16" ht="19.899999999999999" customHeight="1">
      <c r="A3" s="378" t="s">
        <v>50</v>
      </c>
      <c r="B3" s="379"/>
      <c r="C3" s="453"/>
      <c r="D3" s="389" t="s">
        <v>80</v>
      </c>
      <c r="E3" s="468" t="s">
        <v>138</v>
      </c>
      <c r="F3" s="469"/>
      <c r="G3" s="469"/>
      <c r="H3" s="469"/>
      <c r="I3" s="469"/>
      <c r="J3" s="469"/>
      <c r="K3" s="469"/>
      <c r="L3" s="469"/>
      <c r="M3" s="469"/>
      <c r="N3" s="470"/>
      <c r="O3" s="168" t="s">
        <v>137</v>
      </c>
      <c r="P3" s="12"/>
    </row>
    <row r="4" spans="1:16" ht="19.899999999999999" customHeight="1">
      <c r="A4" s="380"/>
      <c r="B4" s="381"/>
      <c r="C4" s="454"/>
      <c r="D4" s="456"/>
      <c r="E4" s="170" t="s">
        <v>139</v>
      </c>
      <c r="F4" s="170" t="s">
        <v>140</v>
      </c>
      <c r="G4" s="170" t="s">
        <v>141</v>
      </c>
      <c r="H4" s="170" t="s">
        <v>142</v>
      </c>
      <c r="I4" s="170" t="s">
        <v>143</v>
      </c>
      <c r="J4" s="170" t="s">
        <v>144</v>
      </c>
      <c r="K4" s="170" t="s">
        <v>145</v>
      </c>
      <c r="L4" s="170" t="s">
        <v>146</v>
      </c>
      <c r="M4" s="170" t="s">
        <v>147</v>
      </c>
      <c r="N4" s="171" t="s">
        <v>148</v>
      </c>
      <c r="O4" s="152"/>
      <c r="P4" s="12"/>
    </row>
    <row r="5" spans="1:16" s="16" customFormat="1" ht="19.899999999999999" customHeight="1">
      <c r="A5" s="382"/>
      <c r="B5" s="383"/>
      <c r="C5" s="455"/>
      <c r="D5" s="457"/>
      <c r="E5" s="173">
        <v>2023</v>
      </c>
      <c r="F5" s="173">
        <f>E5+1</f>
        <v>2024</v>
      </c>
      <c r="G5" s="173">
        <f t="shared" ref="G5:L5" si="0">F5+1</f>
        <v>2025</v>
      </c>
      <c r="H5" s="173">
        <f t="shared" si="0"/>
        <v>2026</v>
      </c>
      <c r="I5" s="173">
        <f t="shared" si="0"/>
        <v>2027</v>
      </c>
      <c r="J5" s="173">
        <f t="shared" si="0"/>
        <v>2028</v>
      </c>
      <c r="K5" s="173">
        <f t="shared" si="0"/>
        <v>2029</v>
      </c>
      <c r="L5" s="173">
        <f t="shared" si="0"/>
        <v>2030</v>
      </c>
      <c r="M5" s="173">
        <f t="shared" ref="M5" si="1">L5+1</f>
        <v>2031</v>
      </c>
      <c r="N5" s="174">
        <f t="shared" ref="N5" si="2">M5+1</f>
        <v>2032</v>
      </c>
      <c r="O5" s="227" t="s">
        <v>132</v>
      </c>
      <c r="P5" s="91"/>
    </row>
    <row r="6" spans="1:16" ht="26.1" customHeight="1">
      <c r="A6" s="461" t="s">
        <v>7</v>
      </c>
      <c r="B6" s="296" t="s">
        <v>15</v>
      </c>
      <c r="C6" s="48" t="s">
        <v>56</v>
      </c>
      <c r="D6" s="19" t="s">
        <v>16</v>
      </c>
      <c r="E6" s="264">
        <v>1000000</v>
      </c>
      <c r="F6" s="264"/>
      <c r="G6" s="264"/>
      <c r="H6" s="264"/>
      <c r="I6" s="264"/>
      <c r="J6" s="264"/>
      <c r="K6" s="264"/>
      <c r="L6" s="264"/>
      <c r="M6" s="264"/>
      <c r="N6" s="265"/>
      <c r="O6" s="255"/>
      <c r="P6" s="12"/>
    </row>
    <row r="7" spans="1:16" ht="26.1" customHeight="1">
      <c r="A7" s="461"/>
      <c r="B7" s="42" t="s">
        <v>15</v>
      </c>
      <c r="C7" s="43" t="s">
        <v>77</v>
      </c>
      <c r="D7" s="20" t="s">
        <v>16</v>
      </c>
      <c r="E7" s="266">
        <v>2000000</v>
      </c>
      <c r="F7" s="266"/>
      <c r="G7" s="266"/>
      <c r="H7" s="266"/>
      <c r="I7" s="266"/>
      <c r="J7" s="266"/>
      <c r="K7" s="266"/>
      <c r="L7" s="266"/>
      <c r="M7" s="266"/>
      <c r="N7" s="267"/>
      <c r="O7" s="256"/>
      <c r="P7" s="12"/>
    </row>
    <row r="8" spans="1:16" ht="26.1" customHeight="1">
      <c r="A8" s="461"/>
      <c r="B8" s="42" t="s">
        <v>92</v>
      </c>
      <c r="C8" s="43" t="s">
        <v>91</v>
      </c>
      <c r="D8" s="20"/>
      <c r="E8" s="266"/>
      <c r="F8" s="266"/>
      <c r="G8" s="266"/>
      <c r="H8" s="266"/>
      <c r="I8" s="266"/>
      <c r="J8" s="266"/>
      <c r="K8" s="266"/>
      <c r="L8" s="266"/>
      <c r="M8" s="266"/>
      <c r="N8" s="267"/>
      <c r="O8" s="256"/>
      <c r="P8" s="12"/>
    </row>
    <row r="9" spans="1:16" ht="26.1" customHeight="1">
      <c r="A9" s="461"/>
      <c r="B9" s="42"/>
      <c r="C9" s="43"/>
      <c r="D9" s="20"/>
      <c r="E9" s="266"/>
      <c r="F9" s="266"/>
      <c r="G9" s="266"/>
      <c r="H9" s="266"/>
      <c r="I9" s="266"/>
      <c r="J9" s="266"/>
      <c r="K9" s="266"/>
      <c r="L9" s="266"/>
      <c r="M9" s="266"/>
      <c r="N9" s="267"/>
      <c r="O9" s="256"/>
      <c r="P9" s="12"/>
    </row>
    <row r="10" spans="1:16" ht="26.1" customHeight="1">
      <c r="A10" s="461"/>
      <c r="B10" s="42"/>
      <c r="C10" s="43"/>
      <c r="D10" s="20"/>
      <c r="E10" s="266"/>
      <c r="F10" s="266"/>
      <c r="G10" s="266"/>
      <c r="H10" s="266"/>
      <c r="I10" s="266"/>
      <c r="J10" s="266"/>
      <c r="K10" s="266"/>
      <c r="L10" s="266"/>
      <c r="M10" s="266"/>
      <c r="N10" s="267"/>
      <c r="O10" s="256"/>
      <c r="P10" s="12"/>
    </row>
    <row r="11" spans="1:16" ht="26.1" customHeight="1">
      <c r="A11" s="461"/>
      <c r="B11" s="42"/>
      <c r="C11" s="43"/>
      <c r="D11" s="20"/>
      <c r="E11" s="266"/>
      <c r="F11" s="266"/>
      <c r="G11" s="266"/>
      <c r="H11" s="266"/>
      <c r="I11" s="266"/>
      <c r="J11" s="266"/>
      <c r="K11" s="266"/>
      <c r="L11" s="266"/>
      <c r="M11" s="266"/>
      <c r="N11" s="267"/>
      <c r="O11" s="256"/>
      <c r="P11" s="12"/>
    </row>
    <row r="12" spans="1:16" ht="26.1" customHeight="1">
      <c r="A12" s="461"/>
      <c r="B12" s="44"/>
      <c r="C12" s="45"/>
      <c r="D12" s="21"/>
      <c r="E12" s="268"/>
      <c r="F12" s="268"/>
      <c r="G12" s="268"/>
      <c r="H12" s="268"/>
      <c r="I12" s="268"/>
      <c r="J12" s="268"/>
      <c r="K12" s="268"/>
      <c r="L12" s="268"/>
      <c r="M12" s="268"/>
      <c r="N12" s="269"/>
      <c r="O12" s="257"/>
      <c r="P12" s="12"/>
    </row>
    <row r="13" spans="1:16" ht="26.1" customHeight="1" thickBot="1">
      <c r="A13" s="461"/>
      <c r="B13" s="92"/>
      <c r="C13" s="93"/>
      <c r="D13" s="94"/>
      <c r="E13" s="268"/>
      <c r="F13" s="268"/>
      <c r="G13" s="268"/>
      <c r="H13" s="268"/>
      <c r="I13" s="268"/>
      <c r="J13" s="268"/>
      <c r="K13" s="268"/>
      <c r="L13" s="268"/>
      <c r="M13" s="268"/>
      <c r="N13" s="269"/>
      <c r="O13" s="257"/>
      <c r="P13" s="12"/>
    </row>
    <row r="14" spans="1:16" ht="26.1" customHeight="1" thickTop="1" thickBot="1">
      <c r="A14" s="461"/>
      <c r="B14" s="464" t="s">
        <v>105</v>
      </c>
      <c r="C14" s="465"/>
      <c r="D14" s="253" t="s">
        <v>81</v>
      </c>
      <c r="E14" s="270">
        <f>SUM(E6:E13)</f>
        <v>3000000</v>
      </c>
      <c r="F14" s="270">
        <f t="shared" ref="F14:K14" si="3">SUM(F6:F13)</f>
        <v>0</v>
      </c>
      <c r="G14" s="270">
        <f t="shared" si="3"/>
        <v>0</v>
      </c>
      <c r="H14" s="270">
        <f t="shared" si="3"/>
        <v>0</v>
      </c>
      <c r="I14" s="270">
        <f t="shared" si="3"/>
        <v>0</v>
      </c>
      <c r="J14" s="270">
        <f t="shared" si="3"/>
        <v>0</v>
      </c>
      <c r="K14" s="270">
        <f t="shared" si="3"/>
        <v>0</v>
      </c>
      <c r="L14" s="270">
        <f t="shared" ref="L14:N14" si="4">SUM(L6:L13)</f>
        <v>0</v>
      </c>
      <c r="M14" s="270">
        <f t="shared" si="4"/>
        <v>0</v>
      </c>
      <c r="N14" s="271">
        <f t="shared" si="4"/>
        <v>0</v>
      </c>
      <c r="O14" s="258">
        <f>SUM(E14:N14)</f>
        <v>3000000</v>
      </c>
      <c r="P14" s="12"/>
    </row>
    <row r="15" spans="1:16" ht="26.1" customHeight="1">
      <c r="A15" s="462" t="s">
        <v>44</v>
      </c>
      <c r="B15" s="46" t="s">
        <v>15</v>
      </c>
      <c r="C15" s="41" t="s">
        <v>57</v>
      </c>
      <c r="D15" s="31" t="s">
        <v>1</v>
      </c>
      <c r="E15" s="272"/>
      <c r="F15" s="272"/>
      <c r="G15" s="272"/>
      <c r="H15" s="272"/>
      <c r="I15" s="272"/>
      <c r="J15" s="272"/>
      <c r="K15" s="272"/>
      <c r="L15" s="272"/>
      <c r="M15" s="272"/>
      <c r="N15" s="273"/>
      <c r="O15" s="259"/>
      <c r="P15" s="12"/>
    </row>
    <row r="16" spans="1:16" ht="26.1" customHeight="1">
      <c r="A16" s="461"/>
      <c r="B16" s="47" t="s">
        <v>15</v>
      </c>
      <c r="C16" s="48" t="s">
        <v>58</v>
      </c>
      <c r="D16" s="95" t="s">
        <v>14</v>
      </c>
      <c r="E16" s="266"/>
      <c r="F16" s="266"/>
      <c r="G16" s="266"/>
      <c r="H16" s="266"/>
      <c r="I16" s="266"/>
      <c r="J16" s="266"/>
      <c r="K16" s="266"/>
      <c r="L16" s="266"/>
      <c r="M16" s="266"/>
      <c r="N16" s="267"/>
      <c r="O16" s="256"/>
      <c r="P16" s="12"/>
    </row>
    <row r="17" spans="1:37" ht="26.1" customHeight="1">
      <c r="A17" s="461"/>
      <c r="B17" s="47" t="s">
        <v>15</v>
      </c>
      <c r="C17" s="48" t="s">
        <v>59</v>
      </c>
      <c r="D17" s="95" t="s">
        <v>2</v>
      </c>
      <c r="E17" s="266"/>
      <c r="F17" s="266"/>
      <c r="G17" s="266"/>
      <c r="H17" s="266"/>
      <c r="I17" s="266"/>
      <c r="J17" s="266"/>
      <c r="K17" s="266"/>
      <c r="L17" s="266"/>
      <c r="M17" s="266"/>
      <c r="N17" s="267"/>
      <c r="O17" s="256"/>
      <c r="P17" s="12"/>
    </row>
    <row r="18" spans="1:37" ht="26.1" customHeight="1">
      <c r="A18" s="461"/>
      <c r="B18" s="47" t="s">
        <v>17</v>
      </c>
      <c r="C18" s="49" t="s">
        <v>60</v>
      </c>
      <c r="D18" s="95" t="s">
        <v>82</v>
      </c>
      <c r="E18" s="266"/>
      <c r="F18" s="266"/>
      <c r="G18" s="266"/>
      <c r="H18" s="266"/>
      <c r="I18" s="266"/>
      <c r="J18" s="266"/>
      <c r="K18" s="266"/>
      <c r="L18" s="266"/>
      <c r="M18" s="266"/>
      <c r="N18" s="267"/>
      <c r="O18" s="256"/>
      <c r="P18" s="12"/>
    </row>
    <row r="19" spans="1:37" ht="26.1" customHeight="1">
      <c r="A19" s="461"/>
      <c r="B19" s="47" t="s">
        <v>17</v>
      </c>
      <c r="C19" s="49" t="s">
        <v>61</v>
      </c>
      <c r="D19" s="95" t="s">
        <v>83</v>
      </c>
      <c r="E19" s="266"/>
      <c r="F19" s="266"/>
      <c r="G19" s="266"/>
      <c r="H19" s="266"/>
      <c r="I19" s="266"/>
      <c r="J19" s="266"/>
      <c r="K19" s="266"/>
      <c r="L19" s="266"/>
      <c r="M19" s="266"/>
      <c r="N19" s="267"/>
      <c r="O19" s="256"/>
      <c r="P19" s="12"/>
    </row>
    <row r="20" spans="1:37" ht="26.1" customHeight="1">
      <c r="A20" s="461"/>
      <c r="B20" s="50"/>
      <c r="C20" s="49"/>
      <c r="D20" s="95"/>
      <c r="E20" s="266"/>
      <c r="F20" s="266"/>
      <c r="G20" s="266"/>
      <c r="H20" s="266"/>
      <c r="I20" s="266"/>
      <c r="J20" s="266"/>
      <c r="K20" s="266"/>
      <c r="L20" s="266"/>
      <c r="M20" s="266"/>
      <c r="N20" s="267"/>
      <c r="O20" s="256"/>
      <c r="P20" s="12"/>
    </row>
    <row r="21" spans="1:37" ht="26.1" customHeight="1">
      <c r="A21" s="461"/>
      <c r="B21" s="50"/>
      <c r="C21" s="48"/>
      <c r="D21" s="95"/>
      <c r="E21" s="266"/>
      <c r="F21" s="266"/>
      <c r="G21" s="266"/>
      <c r="H21" s="266"/>
      <c r="I21" s="266"/>
      <c r="J21" s="266"/>
      <c r="K21" s="266"/>
      <c r="L21" s="266"/>
      <c r="M21" s="266"/>
      <c r="N21" s="267"/>
      <c r="O21" s="256"/>
      <c r="P21" s="12"/>
    </row>
    <row r="22" spans="1:37" ht="26.1" customHeight="1" thickBot="1">
      <c r="A22" s="461"/>
      <c r="B22" s="51"/>
      <c r="C22" s="96"/>
      <c r="D22" s="97"/>
      <c r="E22" s="268"/>
      <c r="F22" s="268"/>
      <c r="G22" s="268"/>
      <c r="H22" s="268"/>
      <c r="I22" s="268"/>
      <c r="J22" s="268"/>
      <c r="K22" s="268"/>
      <c r="L22" s="268"/>
      <c r="M22" s="268"/>
      <c r="N22" s="269"/>
      <c r="O22" s="257"/>
      <c r="P22" s="12"/>
    </row>
    <row r="23" spans="1:37" ht="26.1" customHeight="1" thickTop="1" thickBot="1">
      <c r="A23" s="461"/>
      <c r="B23" s="464" t="s">
        <v>105</v>
      </c>
      <c r="C23" s="465"/>
      <c r="D23" s="253" t="s">
        <v>81</v>
      </c>
      <c r="E23" s="270">
        <f>SUM(E15:E22)</f>
        <v>0</v>
      </c>
      <c r="F23" s="270">
        <f t="shared" ref="F23:H23" si="5">SUM(F15:F22)</f>
        <v>0</v>
      </c>
      <c r="G23" s="270">
        <f t="shared" si="5"/>
        <v>0</v>
      </c>
      <c r="H23" s="270">
        <f t="shared" si="5"/>
        <v>0</v>
      </c>
      <c r="I23" s="270">
        <f t="shared" ref="I23:K23" si="6">SUM(I15:I22)</f>
        <v>0</v>
      </c>
      <c r="J23" s="270">
        <f t="shared" si="6"/>
        <v>0</v>
      </c>
      <c r="K23" s="270">
        <f t="shared" si="6"/>
        <v>0</v>
      </c>
      <c r="L23" s="270">
        <f t="shared" ref="L23:N23" si="7">SUM(L15:L22)</f>
        <v>0</v>
      </c>
      <c r="M23" s="270">
        <f t="shared" si="7"/>
        <v>0</v>
      </c>
      <c r="N23" s="271">
        <f t="shared" si="7"/>
        <v>0</v>
      </c>
      <c r="O23" s="258">
        <f>SUM(E23:N23)</f>
        <v>0</v>
      </c>
      <c r="P23" s="12"/>
    </row>
    <row r="24" spans="1:37" ht="26.1" customHeight="1">
      <c r="A24" s="462" t="s">
        <v>45</v>
      </c>
      <c r="B24" s="52" t="s">
        <v>84</v>
      </c>
      <c r="C24" s="53" t="s">
        <v>62</v>
      </c>
      <c r="D24" s="31" t="s">
        <v>85</v>
      </c>
      <c r="E24" s="272"/>
      <c r="F24" s="272"/>
      <c r="G24" s="272"/>
      <c r="H24" s="272"/>
      <c r="I24" s="272"/>
      <c r="J24" s="272"/>
      <c r="K24" s="272"/>
      <c r="L24" s="272"/>
      <c r="M24" s="272"/>
      <c r="N24" s="273"/>
      <c r="O24" s="259"/>
      <c r="P24" s="12"/>
    </row>
    <row r="25" spans="1:37" ht="26.1" customHeight="1">
      <c r="A25" s="461"/>
      <c r="B25" s="50"/>
      <c r="C25" s="98"/>
      <c r="D25" s="95"/>
      <c r="E25" s="266"/>
      <c r="F25" s="266"/>
      <c r="G25" s="266"/>
      <c r="H25" s="266"/>
      <c r="I25" s="266"/>
      <c r="J25" s="266"/>
      <c r="K25" s="266"/>
      <c r="L25" s="266"/>
      <c r="M25" s="266"/>
      <c r="N25" s="267"/>
      <c r="O25" s="256"/>
      <c r="P25" s="12"/>
    </row>
    <row r="26" spans="1:37" ht="26.1" customHeight="1">
      <c r="A26" s="461"/>
      <c r="B26" s="50"/>
      <c r="C26" s="98"/>
      <c r="D26" s="95"/>
      <c r="E26" s="266"/>
      <c r="F26" s="266"/>
      <c r="G26" s="266"/>
      <c r="H26" s="266"/>
      <c r="I26" s="266"/>
      <c r="J26" s="266"/>
      <c r="K26" s="266"/>
      <c r="L26" s="266"/>
      <c r="M26" s="266"/>
      <c r="N26" s="267"/>
      <c r="O26" s="256"/>
      <c r="P26" s="12"/>
    </row>
    <row r="27" spans="1:37" ht="26.1" customHeight="1">
      <c r="A27" s="461"/>
      <c r="B27" s="50"/>
      <c r="C27" s="98"/>
      <c r="D27" s="95"/>
      <c r="E27" s="266"/>
      <c r="F27" s="266"/>
      <c r="G27" s="266"/>
      <c r="H27" s="266"/>
      <c r="I27" s="266"/>
      <c r="J27" s="266"/>
      <c r="K27" s="266"/>
      <c r="L27" s="266"/>
      <c r="M27" s="266"/>
      <c r="N27" s="267"/>
      <c r="O27" s="256"/>
      <c r="P27" s="12"/>
    </row>
    <row r="28" spans="1:37" ht="26.1" customHeight="1">
      <c r="A28" s="461"/>
      <c r="B28" s="50"/>
      <c r="C28" s="98"/>
      <c r="D28" s="95"/>
      <c r="E28" s="266"/>
      <c r="F28" s="266"/>
      <c r="G28" s="266"/>
      <c r="H28" s="266"/>
      <c r="I28" s="266"/>
      <c r="J28" s="266"/>
      <c r="K28" s="266"/>
      <c r="L28" s="266"/>
      <c r="M28" s="266"/>
      <c r="N28" s="267"/>
      <c r="O28" s="256"/>
      <c r="P28" s="12"/>
    </row>
    <row r="29" spans="1:37" ht="26.1" customHeight="1" thickBot="1">
      <c r="A29" s="461"/>
      <c r="B29" s="51"/>
      <c r="C29" s="99"/>
      <c r="D29" s="97"/>
      <c r="E29" s="268"/>
      <c r="F29" s="268"/>
      <c r="G29" s="268"/>
      <c r="H29" s="268"/>
      <c r="I29" s="268"/>
      <c r="J29" s="268"/>
      <c r="K29" s="268"/>
      <c r="L29" s="268"/>
      <c r="M29" s="268"/>
      <c r="N29" s="269"/>
      <c r="O29" s="257"/>
      <c r="P29" s="12"/>
    </row>
    <row r="30" spans="1:37" ht="26.1" customHeight="1" thickTop="1" thickBot="1">
      <c r="A30" s="461"/>
      <c r="B30" s="464" t="s">
        <v>105</v>
      </c>
      <c r="C30" s="465"/>
      <c r="D30" s="253" t="s">
        <v>86</v>
      </c>
      <c r="E30" s="270">
        <f t="shared" ref="E30:H30" si="8">SUM(E24:E29)</f>
        <v>0</v>
      </c>
      <c r="F30" s="270">
        <f t="shared" si="8"/>
        <v>0</v>
      </c>
      <c r="G30" s="270">
        <f t="shared" si="8"/>
        <v>0</v>
      </c>
      <c r="H30" s="270">
        <f t="shared" si="8"/>
        <v>0</v>
      </c>
      <c r="I30" s="270">
        <f t="shared" ref="I30:K30" si="9">SUM(I24:I29)</f>
        <v>0</v>
      </c>
      <c r="J30" s="270">
        <f t="shared" si="9"/>
        <v>0</v>
      </c>
      <c r="K30" s="270">
        <f t="shared" si="9"/>
        <v>0</v>
      </c>
      <c r="L30" s="270">
        <f t="shared" ref="L30:N30" si="10">SUM(L24:L29)</f>
        <v>0</v>
      </c>
      <c r="M30" s="270">
        <f t="shared" si="10"/>
        <v>0</v>
      </c>
      <c r="N30" s="271">
        <f t="shared" si="10"/>
        <v>0</v>
      </c>
      <c r="O30" s="258">
        <f>SUM(E30:N30)</f>
        <v>0</v>
      </c>
      <c r="P30" s="12"/>
    </row>
    <row r="31" spans="1:37" ht="26.1" customHeight="1">
      <c r="A31" s="462" t="s">
        <v>19</v>
      </c>
      <c r="B31" s="100"/>
      <c r="C31" s="101"/>
      <c r="D31" s="31"/>
      <c r="E31" s="274"/>
      <c r="F31" s="274"/>
      <c r="G31" s="274"/>
      <c r="H31" s="274"/>
      <c r="I31" s="274"/>
      <c r="J31" s="274"/>
      <c r="K31" s="274"/>
      <c r="L31" s="274"/>
      <c r="M31" s="274"/>
      <c r="N31" s="275"/>
      <c r="O31" s="260"/>
      <c r="P31" s="102"/>
      <c r="Q31" s="103"/>
      <c r="R31" s="103"/>
      <c r="S31" s="103"/>
      <c r="T31" s="103"/>
      <c r="U31" s="103"/>
      <c r="V31" s="103"/>
      <c r="W31" s="103"/>
      <c r="X31" s="103"/>
      <c r="Y31" s="103"/>
      <c r="Z31" s="103"/>
      <c r="AA31" s="103"/>
      <c r="AB31" s="103"/>
      <c r="AC31" s="103"/>
      <c r="AD31" s="103"/>
      <c r="AE31" s="103"/>
      <c r="AF31" s="103"/>
      <c r="AG31" s="103"/>
      <c r="AH31" s="103"/>
      <c r="AI31" s="103"/>
      <c r="AJ31" s="103"/>
      <c r="AK31" s="103"/>
    </row>
    <row r="32" spans="1:37" ht="26.1" customHeight="1" thickBot="1">
      <c r="A32" s="461"/>
      <c r="B32" s="104"/>
      <c r="C32" s="105"/>
      <c r="D32" s="97"/>
      <c r="E32" s="276"/>
      <c r="F32" s="276"/>
      <c r="G32" s="276"/>
      <c r="H32" s="276"/>
      <c r="I32" s="276"/>
      <c r="J32" s="276"/>
      <c r="K32" s="276"/>
      <c r="L32" s="276"/>
      <c r="M32" s="276"/>
      <c r="N32" s="277"/>
      <c r="O32" s="261"/>
      <c r="P32" s="102"/>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1:16" ht="26.1" customHeight="1" thickTop="1" thickBot="1">
      <c r="A33" s="463"/>
      <c r="B33" s="466" t="s">
        <v>105</v>
      </c>
      <c r="C33" s="467"/>
      <c r="D33" s="162" t="s">
        <v>86</v>
      </c>
      <c r="E33" s="278">
        <f>SUM(E31:E32)</f>
        <v>0</v>
      </c>
      <c r="F33" s="278">
        <f t="shared" ref="F33:H33" si="11">SUM(F31:F32)</f>
        <v>0</v>
      </c>
      <c r="G33" s="278">
        <f t="shared" si="11"/>
        <v>0</v>
      </c>
      <c r="H33" s="278">
        <f t="shared" si="11"/>
        <v>0</v>
      </c>
      <c r="I33" s="278">
        <f t="shared" ref="I33:K33" si="12">SUM(I31:I32)</f>
        <v>0</v>
      </c>
      <c r="J33" s="278">
        <f t="shared" si="12"/>
        <v>0</v>
      </c>
      <c r="K33" s="278">
        <f t="shared" si="12"/>
        <v>0</v>
      </c>
      <c r="L33" s="278">
        <f t="shared" ref="L33:N33" si="13">SUM(L31:L32)</f>
        <v>0</v>
      </c>
      <c r="M33" s="278">
        <f t="shared" si="13"/>
        <v>0</v>
      </c>
      <c r="N33" s="279">
        <f t="shared" si="13"/>
        <v>0</v>
      </c>
      <c r="O33" s="262">
        <f>SUM(E33:N33)</f>
        <v>0</v>
      </c>
      <c r="P33" s="12"/>
    </row>
    <row r="34" spans="1:16" ht="26.1" customHeight="1" thickBot="1">
      <c r="A34" s="458" t="s">
        <v>106</v>
      </c>
      <c r="B34" s="459"/>
      <c r="C34" s="460"/>
      <c r="D34" s="254" t="s">
        <v>86</v>
      </c>
      <c r="E34" s="280">
        <f t="shared" ref="E34:H34" si="14">SUM(E14,E23,E30,E33)</f>
        <v>3000000</v>
      </c>
      <c r="F34" s="280">
        <f t="shared" si="14"/>
        <v>0</v>
      </c>
      <c r="G34" s="280">
        <f t="shared" si="14"/>
        <v>0</v>
      </c>
      <c r="H34" s="280">
        <f t="shared" si="14"/>
        <v>0</v>
      </c>
      <c r="I34" s="280">
        <f t="shared" ref="I34:O34" si="15">SUM(I14,I23,I30,I33)</f>
        <v>0</v>
      </c>
      <c r="J34" s="280">
        <f t="shared" si="15"/>
        <v>0</v>
      </c>
      <c r="K34" s="280">
        <f t="shared" si="15"/>
        <v>0</v>
      </c>
      <c r="L34" s="280">
        <f t="shared" ref="L34:N34" si="16">SUM(L14,L23,L30,L33)</f>
        <v>0</v>
      </c>
      <c r="M34" s="280">
        <f t="shared" si="16"/>
        <v>0</v>
      </c>
      <c r="N34" s="281">
        <f t="shared" si="16"/>
        <v>0</v>
      </c>
      <c r="O34" s="263">
        <f t="shared" si="15"/>
        <v>3000000</v>
      </c>
      <c r="P34" s="12"/>
    </row>
    <row r="35" spans="1:16" s="63" customFormat="1" ht="18" customHeight="1">
      <c r="A35" s="76" t="s">
        <v>98</v>
      </c>
      <c r="B35" s="106"/>
      <c r="C35" s="76"/>
      <c r="D35" s="106"/>
    </row>
    <row r="36" spans="1:16" s="63" customFormat="1" ht="18" customHeight="1">
      <c r="A36" s="76" t="s">
        <v>22</v>
      </c>
      <c r="C36" s="54"/>
      <c r="D36" s="106"/>
    </row>
    <row r="37" spans="1:16" s="63" customFormat="1" ht="18" customHeight="1">
      <c r="A37" s="54" t="s">
        <v>23</v>
      </c>
      <c r="B37" s="106"/>
      <c r="C37" s="54"/>
      <c r="D37" s="106"/>
    </row>
    <row r="38" spans="1:16" ht="18" customHeight="1">
      <c r="A38" s="54" t="s">
        <v>6</v>
      </c>
    </row>
  </sheetData>
  <protectedRanges>
    <protectedRange sqref="B14 A34:B34 B23 B30 B33 O6:O34 E33:J34 C27:J29 A31:J32 E6:J12 C20:J22 B13:N13 E14:N19 E30:N30 E23:N26" name="範囲1"/>
    <protectedRange sqref="B15:B19 B6:D12" name="範囲1_1"/>
    <protectedRange sqref="C15:D19 C24:D26" name="範囲1_2"/>
    <protectedRange sqref="D14 D23 D33:D34 D30" name="範囲1_3"/>
  </protectedRanges>
  <mergeCells count="13">
    <mergeCell ref="A1:O1"/>
    <mergeCell ref="A3:C5"/>
    <mergeCell ref="D3:D5"/>
    <mergeCell ref="A34:C34"/>
    <mergeCell ref="A6:A14"/>
    <mergeCell ref="A15:A23"/>
    <mergeCell ref="A24:A30"/>
    <mergeCell ref="A31:A33"/>
    <mergeCell ref="B23:C23"/>
    <mergeCell ref="B30:C30"/>
    <mergeCell ref="B33:C33"/>
    <mergeCell ref="B14:C14"/>
    <mergeCell ref="E3:N3"/>
  </mergeCells>
  <phoneticPr fontId="2"/>
  <printOptions horizontalCentered="1"/>
  <pageMargins left="0.62992125984251968" right="0.39370078740157483" top="1.299212598425197" bottom="0.51181102362204722" header="0.51181102362204722" footer="0.51181102362204722"/>
  <pageSetup paperSize="9" scale="50" orientation="portrait" horizontalDpi="1200" verticalDpi="1200" r:id="rId1"/>
  <headerFooter alignWithMargins="0">
    <oddHeader>&amp;R&amp;"+,標準"（事業計画書　&amp;A）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view="pageBreakPreview" zoomScale="102" zoomScaleNormal="100" zoomScaleSheetLayoutView="102" workbookViewId="0">
      <pane xSplit="4" ySplit="5" topLeftCell="E6" activePane="bottomRight" state="frozen"/>
      <selection activeCell="E14" sqref="E14"/>
      <selection pane="topRight" activeCell="E14" sqref="E14"/>
      <selection pane="bottomLeft" activeCell="E14" sqref="E14"/>
      <selection pane="bottomRight" activeCell="E2" sqref="E2"/>
    </sheetView>
  </sheetViews>
  <sheetFormatPr defaultColWidth="9" defaultRowHeight="30" customHeight="1"/>
  <cols>
    <col min="1" max="1" width="3.125" style="16" customWidth="1"/>
    <col min="2" max="2" width="9.375" style="16" customWidth="1"/>
    <col min="3" max="3" width="16" style="16" customWidth="1"/>
    <col min="4" max="4" width="9.5" style="16" customWidth="1"/>
    <col min="5" max="15" width="11.25" style="15" customWidth="1"/>
    <col min="16" max="16" width="10" style="15" bestFit="1" customWidth="1"/>
    <col min="17" max="16384" width="9" style="15"/>
  </cols>
  <sheetData>
    <row r="1" spans="1:15" s="17" customFormat="1" ht="21" customHeight="1">
      <c r="A1" s="424" t="s">
        <v>121</v>
      </c>
      <c r="B1" s="424"/>
      <c r="C1" s="424"/>
      <c r="D1" s="424"/>
      <c r="E1" s="424"/>
      <c r="F1" s="424"/>
      <c r="G1" s="424"/>
      <c r="H1" s="424"/>
      <c r="I1" s="424"/>
      <c r="J1" s="424"/>
      <c r="K1" s="424"/>
      <c r="L1" s="424"/>
      <c r="M1" s="424"/>
      <c r="N1" s="424"/>
      <c r="O1" s="424"/>
    </row>
    <row r="2" spans="1:15" s="17" customFormat="1" ht="17.25" customHeight="1" thickBot="1">
      <c r="A2" s="18"/>
      <c r="B2" s="18"/>
      <c r="C2" s="75"/>
      <c r="D2" s="90"/>
      <c r="O2" s="65"/>
    </row>
    <row r="3" spans="1:15" ht="16.5" customHeight="1">
      <c r="A3" s="475" t="s">
        <v>150</v>
      </c>
      <c r="B3" s="476"/>
      <c r="C3" s="477"/>
      <c r="D3" s="471" t="s">
        <v>80</v>
      </c>
      <c r="E3" s="474" t="s">
        <v>138</v>
      </c>
      <c r="F3" s="430"/>
      <c r="G3" s="430"/>
      <c r="H3" s="430"/>
      <c r="I3" s="430"/>
      <c r="J3" s="430"/>
      <c r="K3" s="430"/>
      <c r="L3" s="430"/>
      <c r="M3" s="430"/>
      <c r="N3" s="431"/>
      <c r="O3" s="168" t="s">
        <v>137</v>
      </c>
    </row>
    <row r="4" spans="1:15" ht="16.5" customHeight="1">
      <c r="A4" s="478"/>
      <c r="B4" s="479"/>
      <c r="C4" s="480"/>
      <c r="D4" s="472"/>
      <c r="E4" s="169" t="s">
        <v>139</v>
      </c>
      <c r="F4" s="170" t="s">
        <v>140</v>
      </c>
      <c r="G4" s="170" t="s">
        <v>141</v>
      </c>
      <c r="H4" s="170" t="s">
        <v>142</v>
      </c>
      <c r="I4" s="170" t="s">
        <v>143</v>
      </c>
      <c r="J4" s="170" t="s">
        <v>144</v>
      </c>
      <c r="K4" s="170" t="s">
        <v>145</v>
      </c>
      <c r="L4" s="170" t="s">
        <v>146</v>
      </c>
      <c r="M4" s="170" t="s">
        <v>147</v>
      </c>
      <c r="N4" s="171" t="s">
        <v>148</v>
      </c>
      <c r="O4" s="152"/>
    </row>
    <row r="5" spans="1:15" s="16" customFormat="1" ht="16.5" customHeight="1">
      <c r="A5" s="298" t="s">
        <v>55</v>
      </c>
      <c r="B5" s="299" t="s">
        <v>54</v>
      </c>
      <c r="C5" s="300" t="s">
        <v>4</v>
      </c>
      <c r="D5" s="473"/>
      <c r="E5" s="172">
        <v>2023</v>
      </c>
      <c r="F5" s="173">
        <f>E5+1</f>
        <v>2024</v>
      </c>
      <c r="G5" s="173">
        <f t="shared" ref="G5:N5" si="0">F5+1</f>
        <v>2025</v>
      </c>
      <c r="H5" s="173">
        <f t="shared" si="0"/>
        <v>2026</v>
      </c>
      <c r="I5" s="173">
        <f t="shared" si="0"/>
        <v>2027</v>
      </c>
      <c r="J5" s="173">
        <f t="shared" si="0"/>
        <v>2028</v>
      </c>
      <c r="K5" s="173">
        <f t="shared" si="0"/>
        <v>2029</v>
      </c>
      <c r="L5" s="173">
        <f t="shared" si="0"/>
        <v>2030</v>
      </c>
      <c r="M5" s="173">
        <f t="shared" si="0"/>
        <v>2031</v>
      </c>
      <c r="N5" s="174">
        <f t="shared" si="0"/>
        <v>2032</v>
      </c>
      <c r="O5" s="301" t="s">
        <v>132</v>
      </c>
    </row>
    <row r="6" spans="1:15" ht="24.95" customHeight="1">
      <c r="A6" s="483" t="s">
        <v>87</v>
      </c>
      <c r="B6" s="297"/>
      <c r="C6" s="107"/>
      <c r="D6" s="310"/>
      <c r="E6" s="155"/>
      <c r="F6" s="232"/>
      <c r="G6" s="232"/>
      <c r="H6" s="232"/>
      <c r="I6" s="232"/>
      <c r="J6" s="232"/>
      <c r="K6" s="232"/>
      <c r="L6" s="232"/>
      <c r="M6" s="232"/>
      <c r="N6" s="233"/>
      <c r="O6" s="302">
        <f t="shared" ref="O6:O37" si="1">SUM(E6:N6)</f>
        <v>0</v>
      </c>
    </row>
    <row r="7" spans="1:15" ht="24.95" customHeight="1">
      <c r="A7" s="483"/>
      <c r="B7" s="108"/>
      <c r="C7" s="109"/>
      <c r="D7" s="311"/>
      <c r="E7" s="316"/>
      <c r="F7" s="317"/>
      <c r="G7" s="317"/>
      <c r="H7" s="317"/>
      <c r="I7" s="317"/>
      <c r="J7" s="317"/>
      <c r="K7" s="317"/>
      <c r="L7" s="317"/>
      <c r="M7" s="317"/>
      <c r="N7" s="318"/>
      <c r="O7" s="303">
        <f t="shared" si="1"/>
        <v>0</v>
      </c>
    </row>
    <row r="8" spans="1:15" ht="24.95" customHeight="1">
      <c r="A8" s="483"/>
      <c r="B8" s="108"/>
      <c r="C8" s="109"/>
      <c r="D8" s="311"/>
      <c r="E8" s="316"/>
      <c r="F8" s="317"/>
      <c r="G8" s="317"/>
      <c r="H8" s="317"/>
      <c r="I8" s="317"/>
      <c r="J8" s="317"/>
      <c r="K8" s="317"/>
      <c r="L8" s="317"/>
      <c r="M8" s="317"/>
      <c r="N8" s="318"/>
      <c r="O8" s="303">
        <f t="shared" si="1"/>
        <v>0</v>
      </c>
    </row>
    <row r="9" spans="1:15" ht="24.95" customHeight="1">
      <c r="A9" s="483"/>
      <c r="B9" s="108"/>
      <c r="C9" s="109"/>
      <c r="D9" s="311"/>
      <c r="E9" s="316"/>
      <c r="F9" s="317"/>
      <c r="G9" s="317"/>
      <c r="H9" s="317"/>
      <c r="I9" s="317"/>
      <c r="J9" s="317"/>
      <c r="K9" s="317"/>
      <c r="L9" s="317"/>
      <c r="M9" s="317"/>
      <c r="N9" s="318"/>
      <c r="O9" s="303">
        <f t="shared" si="1"/>
        <v>0</v>
      </c>
    </row>
    <row r="10" spans="1:15" ht="24.95" customHeight="1">
      <c r="A10" s="483"/>
      <c r="B10" s="108"/>
      <c r="C10" s="109"/>
      <c r="D10" s="311"/>
      <c r="E10" s="316"/>
      <c r="F10" s="317"/>
      <c r="G10" s="317"/>
      <c r="H10" s="317"/>
      <c r="I10" s="317"/>
      <c r="J10" s="317"/>
      <c r="K10" s="317"/>
      <c r="L10" s="317"/>
      <c r="M10" s="317"/>
      <c r="N10" s="318"/>
      <c r="O10" s="303">
        <f t="shared" si="1"/>
        <v>0</v>
      </c>
    </row>
    <row r="11" spans="1:15" ht="24.95" customHeight="1">
      <c r="A11" s="483"/>
      <c r="B11" s="108"/>
      <c r="C11" s="109"/>
      <c r="D11" s="311"/>
      <c r="E11" s="316"/>
      <c r="F11" s="317"/>
      <c r="G11" s="317"/>
      <c r="H11" s="317"/>
      <c r="I11" s="317"/>
      <c r="J11" s="317"/>
      <c r="K11" s="317"/>
      <c r="L11" s="317"/>
      <c r="M11" s="317"/>
      <c r="N11" s="318"/>
      <c r="O11" s="303">
        <f t="shared" si="1"/>
        <v>0</v>
      </c>
    </row>
    <row r="12" spans="1:15" ht="24.95" customHeight="1">
      <c r="A12" s="483"/>
      <c r="B12" s="108"/>
      <c r="C12" s="109"/>
      <c r="D12" s="311"/>
      <c r="E12" s="316"/>
      <c r="F12" s="317"/>
      <c r="G12" s="317"/>
      <c r="H12" s="317"/>
      <c r="I12" s="317"/>
      <c r="J12" s="317"/>
      <c r="K12" s="317"/>
      <c r="L12" s="317"/>
      <c r="M12" s="317"/>
      <c r="N12" s="318"/>
      <c r="O12" s="303">
        <f t="shared" si="1"/>
        <v>0</v>
      </c>
    </row>
    <row r="13" spans="1:15" ht="24.95" customHeight="1">
      <c r="A13" s="483"/>
      <c r="B13" s="108"/>
      <c r="C13" s="109"/>
      <c r="D13" s="311"/>
      <c r="E13" s="316"/>
      <c r="F13" s="317"/>
      <c r="G13" s="317"/>
      <c r="H13" s="317"/>
      <c r="I13" s="317"/>
      <c r="J13" s="317"/>
      <c r="K13" s="317"/>
      <c r="L13" s="317"/>
      <c r="M13" s="317"/>
      <c r="N13" s="318"/>
      <c r="O13" s="303">
        <f t="shared" si="1"/>
        <v>0</v>
      </c>
    </row>
    <row r="14" spans="1:15" ht="24.95" customHeight="1">
      <c r="A14" s="483"/>
      <c r="B14" s="108"/>
      <c r="C14" s="109"/>
      <c r="D14" s="311"/>
      <c r="E14" s="316"/>
      <c r="F14" s="317"/>
      <c r="G14" s="317"/>
      <c r="H14" s="317"/>
      <c r="I14" s="317"/>
      <c r="J14" s="317"/>
      <c r="K14" s="317"/>
      <c r="L14" s="317"/>
      <c r="M14" s="317"/>
      <c r="N14" s="318"/>
      <c r="O14" s="303">
        <f t="shared" si="1"/>
        <v>0</v>
      </c>
    </row>
    <row r="15" spans="1:15" ht="24.95" customHeight="1">
      <c r="A15" s="483"/>
      <c r="B15" s="108"/>
      <c r="C15" s="109"/>
      <c r="D15" s="311"/>
      <c r="E15" s="316"/>
      <c r="F15" s="317"/>
      <c r="G15" s="317"/>
      <c r="H15" s="317"/>
      <c r="I15" s="317"/>
      <c r="J15" s="317"/>
      <c r="K15" s="317"/>
      <c r="L15" s="317"/>
      <c r="M15" s="317"/>
      <c r="N15" s="318"/>
      <c r="O15" s="303">
        <f t="shared" si="1"/>
        <v>0</v>
      </c>
    </row>
    <row r="16" spans="1:15" ht="24.95" customHeight="1">
      <c r="A16" s="483"/>
      <c r="B16" s="108"/>
      <c r="C16" s="109"/>
      <c r="D16" s="311"/>
      <c r="E16" s="316"/>
      <c r="F16" s="317"/>
      <c r="G16" s="317"/>
      <c r="H16" s="317"/>
      <c r="I16" s="317"/>
      <c r="J16" s="317"/>
      <c r="K16" s="317"/>
      <c r="L16" s="317"/>
      <c r="M16" s="317"/>
      <c r="N16" s="318"/>
      <c r="O16" s="303">
        <f t="shared" si="1"/>
        <v>0</v>
      </c>
    </row>
    <row r="17" spans="1:15" ht="24.95" customHeight="1">
      <c r="A17" s="483"/>
      <c r="B17" s="108"/>
      <c r="C17" s="109"/>
      <c r="D17" s="311"/>
      <c r="E17" s="316"/>
      <c r="F17" s="317"/>
      <c r="G17" s="317"/>
      <c r="H17" s="317"/>
      <c r="I17" s="317"/>
      <c r="J17" s="317"/>
      <c r="K17" s="317"/>
      <c r="L17" s="317"/>
      <c r="M17" s="317"/>
      <c r="N17" s="318"/>
      <c r="O17" s="303">
        <f t="shared" si="1"/>
        <v>0</v>
      </c>
    </row>
    <row r="18" spans="1:15" ht="24.95" customHeight="1">
      <c r="A18" s="483"/>
      <c r="B18" s="108"/>
      <c r="C18" s="109"/>
      <c r="D18" s="311"/>
      <c r="E18" s="316"/>
      <c r="F18" s="317"/>
      <c r="G18" s="317"/>
      <c r="H18" s="317"/>
      <c r="I18" s="317"/>
      <c r="J18" s="317"/>
      <c r="K18" s="317"/>
      <c r="L18" s="317"/>
      <c r="M18" s="317"/>
      <c r="N18" s="318"/>
      <c r="O18" s="303">
        <f t="shared" si="1"/>
        <v>0</v>
      </c>
    </row>
    <row r="19" spans="1:15" ht="24.95" customHeight="1">
      <c r="A19" s="483"/>
      <c r="B19" s="108"/>
      <c r="C19" s="109"/>
      <c r="D19" s="311"/>
      <c r="E19" s="316"/>
      <c r="F19" s="317"/>
      <c r="G19" s="317"/>
      <c r="H19" s="317"/>
      <c r="I19" s="317"/>
      <c r="J19" s="317"/>
      <c r="K19" s="317"/>
      <c r="L19" s="317"/>
      <c r="M19" s="317"/>
      <c r="N19" s="318"/>
      <c r="O19" s="303">
        <f t="shared" si="1"/>
        <v>0</v>
      </c>
    </row>
    <row r="20" spans="1:15" ht="24.95" customHeight="1">
      <c r="A20" s="483"/>
      <c r="B20" s="108"/>
      <c r="C20" s="109"/>
      <c r="D20" s="311"/>
      <c r="E20" s="316"/>
      <c r="F20" s="317"/>
      <c r="G20" s="317"/>
      <c r="H20" s="317"/>
      <c r="I20" s="317"/>
      <c r="J20" s="317"/>
      <c r="K20" s="317"/>
      <c r="L20" s="317"/>
      <c r="M20" s="317"/>
      <c r="N20" s="318"/>
      <c r="O20" s="303">
        <f t="shared" si="1"/>
        <v>0</v>
      </c>
    </row>
    <row r="21" spans="1:15" ht="24.95" customHeight="1">
      <c r="A21" s="483"/>
      <c r="B21" s="108"/>
      <c r="C21" s="109"/>
      <c r="D21" s="311"/>
      <c r="E21" s="316"/>
      <c r="F21" s="317"/>
      <c r="G21" s="317"/>
      <c r="H21" s="317"/>
      <c r="I21" s="317"/>
      <c r="J21" s="317"/>
      <c r="K21" s="317"/>
      <c r="L21" s="317"/>
      <c r="M21" s="317"/>
      <c r="N21" s="318"/>
      <c r="O21" s="303">
        <f t="shared" si="1"/>
        <v>0</v>
      </c>
    </row>
    <row r="22" spans="1:15" ht="24.95" customHeight="1">
      <c r="A22" s="483"/>
      <c r="B22" s="108"/>
      <c r="C22" s="109"/>
      <c r="D22" s="311"/>
      <c r="E22" s="316"/>
      <c r="F22" s="317"/>
      <c r="G22" s="317"/>
      <c r="H22" s="317"/>
      <c r="I22" s="317"/>
      <c r="J22" s="317"/>
      <c r="K22" s="317"/>
      <c r="L22" s="317"/>
      <c r="M22" s="317"/>
      <c r="N22" s="318"/>
      <c r="O22" s="303">
        <f t="shared" si="1"/>
        <v>0</v>
      </c>
    </row>
    <row r="23" spans="1:15" ht="24.95" customHeight="1">
      <c r="A23" s="483"/>
      <c r="B23" s="108"/>
      <c r="C23" s="109"/>
      <c r="D23" s="311"/>
      <c r="E23" s="316"/>
      <c r="F23" s="317"/>
      <c r="G23" s="317"/>
      <c r="H23" s="317"/>
      <c r="I23" s="317"/>
      <c r="J23" s="317"/>
      <c r="K23" s="317"/>
      <c r="L23" s="317"/>
      <c r="M23" s="317"/>
      <c r="N23" s="318"/>
      <c r="O23" s="303">
        <f t="shared" si="1"/>
        <v>0</v>
      </c>
    </row>
    <row r="24" spans="1:15" ht="24.95" customHeight="1">
      <c r="A24" s="483"/>
      <c r="B24" s="108"/>
      <c r="C24" s="109"/>
      <c r="D24" s="311"/>
      <c r="E24" s="316"/>
      <c r="F24" s="317"/>
      <c r="G24" s="317"/>
      <c r="H24" s="317"/>
      <c r="I24" s="317"/>
      <c r="J24" s="317"/>
      <c r="K24" s="317"/>
      <c r="L24" s="317"/>
      <c r="M24" s="317"/>
      <c r="N24" s="318"/>
      <c r="O24" s="303">
        <f t="shared" si="1"/>
        <v>0</v>
      </c>
    </row>
    <row r="25" spans="1:15" ht="24.95" customHeight="1" thickBot="1">
      <c r="A25" s="483"/>
      <c r="B25" s="110"/>
      <c r="C25" s="111"/>
      <c r="D25" s="312"/>
      <c r="E25" s="319"/>
      <c r="F25" s="238"/>
      <c r="G25" s="238"/>
      <c r="H25" s="238"/>
      <c r="I25" s="238"/>
      <c r="J25" s="238"/>
      <c r="K25" s="238"/>
      <c r="L25" s="238"/>
      <c r="M25" s="238"/>
      <c r="N25" s="239"/>
      <c r="O25" s="304">
        <f t="shared" si="1"/>
        <v>0</v>
      </c>
    </row>
    <row r="26" spans="1:15" ht="24.95" customHeight="1" thickTop="1" thickBot="1">
      <c r="A26" s="484"/>
      <c r="B26" s="488" t="s">
        <v>105</v>
      </c>
      <c r="C26" s="489"/>
      <c r="D26" s="162" t="s">
        <v>81</v>
      </c>
      <c r="E26" s="156">
        <f t="shared" ref="E26:N26" si="2">SUM(E6:E25)</f>
        <v>0</v>
      </c>
      <c r="F26" s="320">
        <f t="shared" si="2"/>
        <v>0</v>
      </c>
      <c r="G26" s="320">
        <f t="shared" si="2"/>
        <v>0</v>
      </c>
      <c r="H26" s="320">
        <f t="shared" si="2"/>
        <v>0</v>
      </c>
      <c r="I26" s="320">
        <f t="shared" si="2"/>
        <v>0</v>
      </c>
      <c r="J26" s="320">
        <f t="shared" si="2"/>
        <v>0</v>
      </c>
      <c r="K26" s="320">
        <f t="shared" si="2"/>
        <v>0</v>
      </c>
      <c r="L26" s="320">
        <f t="shared" ref="L26:M26" si="3">SUM(L6:L25)</f>
        <v>0</v>
      </c>
      <c r="M26" s="320">
        <f t="shared" si="3"/>
        <v>0</v>
      </c>
      <c r="N26" s="321">
        <f t="shared" si="2"/>
        <v>0</v>
      </c>
      <c r="O26" s="305">
        <f t="shared" si="1"/>
        <v>0</v>
      </c>
    </row>
    <row r="27" spans="1:15" ht="24.95" customHeight="1">
      <c r="A27" s="485" t="s">
        <v>25</v>
      </c>
      <c r="B27" s="113"/>
      <c r="C27" s="114"/>
      <c r="D27" s="313"/>
      <c r="E27" s="322"/>
      <c r="F27" s="323"/>
      <c r="G27" s="323"/>
      <c r="H27" s="323"/>
      <c r="I27" s="323"/>
      <c r="J27" s="323"/>
      <c r="K27" s="323"/>
      <c r="L27" s="323"/>
      <c r="M27" s="323"/>
      <c r="N27" s="324"/>
      <c r="O27" s="306">
        <f t="shared" si="1"/>
        <v>0</v>
      </c>
    </row>
    <row r="28" spans="1:15" ht="24.95" customHeight="1">
      <c r="A28" s="483"/>
      <c r="B28" s="115"/>
      <c r="C28" s="107"/>
      <c r="D28" s="310"/>
      <c r="E28" s="316"/>
      <c r="F28" s="317"/>
      <c r="G28" s="317"/>
      <c r="H28" s="317"/>
      <c r="I28" s="317"/>
      <c r="J28" s="317"/>
      <c r="K28" s="317"/>
      <c r="L28" s="317"/>
      <c r="M28" s="317"/>
      <c r="N28" s="318"/>
      <c r="O28" s="303">
        <f t="shared" si="1"/>
        <v>0</v>
      </c>
    </row>
    <row r="29" spans="1:15" ht="24.95" customHeight="1">
      <c r="A29" s="483"/>
      <c r="B29" s="115"/>
      <c r="C29" s="107"/>
      <c r="D29" s="310"/>
      <c r="E29" s="316"/>
      <c r="F29" s="317"/>
      <c r="G29" s="317"/>
      <c r="H29" s="317"/>
      <c r="I29" s="317"/>
      <c r="J29" s="317"/>
      <c r="K29" s="317"/>
      <c r="L29" s="317"/>
      <c r="M29" s="317"/>
      <c r="N29" s="318"/>
      <c r="O29" s="303">
        <f t="shared" si="1"/>
        <v>0</v>
      </c>
    </row>
    <row r="30" spans="1:15" ht="24.95" customHeight="1">
      <c r="A30" s="483"/>
      <c r="B30" s="116"/>
      <c r="C30" s="117"/>
      <c r="D30" s="310"/>
      <c r="E30" s="316"/>
      <c r="F30" s="317"/>
      <c r="G30" s="317"/>
      <c r="H30" s="317"/>
      <c r="I30" s="317"/>
      <c r="J30" s="317"/>
      <c r="K30" s="317"/>
      <c r="L30" s="317"/>
      <c r="M30" s="317"/>
      <c r="N30" s="318"/>
      <c r="O30" s="303">
        <f t="shared" si="1"/>
        <v>0</v>
      </c>
    </row>
    <row r="31" spans="1:15" ht="24.95" customHeight="1">
      <c r="A31" s="483"/>
      <c r="B31" s="116"/>
      <c r="C31" s="117"/>
      <c r="D31" s="310"/>
      <c r="E31" s="316"/>
      <c r="F31" s="317"/>
      <c r="G31" s="317"/>
      <c r="H31" s="317"/>
      <c r="I31" s="317"/>
      <c r="J31" s="317"/>
      <c r="K31" s="317"/>
      <c r="L31" s="317"/>
      <c r="M31" s="317"/>
      <c r="N31" s="318"/>
      <c r="O31" s="303">
        <f t="shared" si="1"/>
        <v>0</v>
      </c>
    </row>
    <row r="32" spans="1:15" ht="24.95" customHeight="1">
      <c r="A32" s="483"/>
      <c r="B32" s="116"/>
      <c r="C32" s="117"/>
      <c r="D32" s="310"/>
      <c r="E32" s="316"/>
      <c r="F32" s="317"/>
      <c r="G32" s="317"/>
      <c r="H32" s="317"/>
      <c r="I32" s="317"/>
      <c r="J32" s="317"/>
      <c r="K32" s="317"/>
      <c r="L32" s="317"/>
      <c r="M32" s="317"/>
      <c r="N32" s="318"/>
      <c r="O32" s="303">
        <f t="shared" si="1"/>
        <v>0</v>
      </c>
    </row>
    <row r="33" spans="1:15" ht="24.95" customHeight="1">
      <c r="A33" s="483"/>
      <c r="B33" s="115"/>
      <c r="C33" s="107"/>
      <c r="D33" s="310"/>
      <c r="E33" s="316"/>
      <c r="F33" s="317"/>
      <c r="G33" s="317"/>
      <c r="H33" s="317"/>
      <c r="I33" s="317"/>
      <c r="J33" s="317"/>
      <c r="K33" s="317"/>
      <c r="L33" s="317"/>
      <c r="M33" s="317"/>
      <c r="N33" s="318"/>
      <c r="O33" s="303">
        <f t="shared" si="1"/>
        <v>0</v>
      </c>
    </row>
    <row r="34" spans="1:15" ht="24.95" customHeight="1">
      <c r="A34" s="483"/>
      <c r="B34" s="115"/>
      <c r="C34" s="107"/>
      <c r="D34" s="310"/>
      <c r="E34" s="316"/>
      <c r="F34" s="317"/>
      <c r="G34" s="317"/>
      <c r="H34" s="317"/>
      <c r="I34" s="317"/>
      <c r="J34" s="317"/>
      <c r="K34" s="317"/>
      <c r="L34" s="317"/>
      <c r="M34" s="317"/>
      <c r="N34" s="318"/>
      <c r="O34" s="303">
        <f t="shared" si="1"/>
        <v>0</v>
      </c>
    </row>
    <row r="35" spans="1:15" ht="24.95" customHeight="1">
      <c r="A35" s="483"/>
      <c r="B35" s="115"/>
      <c r="C35" s="107"/>
      <c r="D35" s="310"/>
      <c r="E35" s="316"/>
      <c r="F35" s="317"/>
      <c r="G35" s="317"/>
      <c r="H35" s="317"/>
      <c r="I35" s="317"/>
      <c r="J35" s="317"/>
      <c r="K35" s="317"/>
      <c r="L35" s="317"/>
      <c r="M35" s="317"/>
      <c r="N35" s="318"/>
      <c r="O35" s="303">
        <f t="shared" si="1"/>
        <v>0</v>
      </c>
    </row>
    <row r="36" spans="1:15" ht="24.95" customHeight="1">
      <c r="A36" s="483"/>
      <c r="B36" s="115"/>
      <c r="C36" s="107"/>
      <c r="D36" s="310"/>
      <c r="E36" s="316"/>
      <c r="F36" s="317"/>
      <c r="G36" s="317"/>
      <c r="H36" s="317"/>
      <c r="I36" s="317"/>
      <c r="J36" s="317"/>
      <c r="K36" s="317"/>
      <c r="L36" s="317"/>
      <c r="M36" s="317"/>
      <c r="N36" s="318"/>
      <c r="O36" s="303">
        <f t="shared" si="1"/>
        <v>0</v>
      </c>
    </row>
    <row r="37" spans="1:15" ht="24.95" customHeight="1">
      <c r="A37" s="483"/>
      <c r="B37" s="115"/>
      <c r="C37" s="107"/>
      <c r="D37" s="310"/>
      <c r="E37" s="316"/>
      <c r="F37" s="317"/>
      <c r="G37" s="317"/>
      <c r="H37" s="317"/>
      <c r="I37" s="317"/>
      <c r="J37" s="317"/>
      <c r="K37" s="317"/>
      <c r="L37" s="317"/>
      <c r="M37" s="317"/>
      <c r="N37" s="318"/>
      <c r="O37" s="303">
        <f t="shared" si="1"/>
        <v>0</v>
      </c>
    </row>
    <row r="38" spans="1:15" ht="24.95" customHeight="1">
      <c r="A38" s="483"/>
      <c r="B38" s="115"/>
      <c r="C38" s="107"/>
      <c r="D38" s="310"/>
      <c r="E38" s="316"/>
      <c r="F38" s="317"/>
      <c r="G38" s="317"/>
      <c r="H38" s="317"/>
      <c r="I38" s="317"/>
      <c r="J38" s="317"/>
      <c r="K38" s="317"/>
      <c r="L38" s="317"/>
      <c r="M38" s="317"/>
      <c r="N38" s="318"/>
      <c r="O38" s="303">
        <f t="shared" ref="O38:O69" si="4">SUM(E38:N38)</f>
        <v>0</v>
      </c>
    </row>
    <row r="39" spans="1:15" ht="24.95" customHeight="1">
      <c r="A39" s="483"/>
      <c r="B39" s="115"/>
      <c r="C39" s="107"/>
      <c r="D39" s="310"/>
      <c r="E39" s="316"/>
      <c r="F39" s="317"/>
      <c r="G39" s="317"/>
      <c r="H39" s="317"/>
      <c r="I39" s="317"/>
      <c r="J39" s="317"/>
      <c r="K39" s="317"/>
      <c r="L39" s="317"/>
      <c r="M39" s="317"/>
      <c r="N39" s="318"/>
      <c r="O39" s="303">
        <f t="shared" si="4"/>
        <v>0</v>
      </c>
    </row>
    <row r="40" spans="1:15" ht="24.95" customHeight="1">
      <c r="A40" s="483"/>
      <c r="B40" s="115"/>
      <c r="C40" s="107"/>
      <c r="D40" s="310"/>
      <c r="E40" s="316"/>
      <c r="F40" s="317"/>
      <c r="G40" s="317"/>
      <c r="H40" s="317"/>
      <c r="I40" s="317"/>
      <c r="J40" s="317"/>
      <c r="K40" s="317"/>
      <c r="L40" s="317"/>
      <c r="M40" s="317"/>
      <c r="N40" s="318"/>
      <c r="O40" s="303">
        <f t="shared" si="4"/>
        <v>0</v>
      </c>
    </row>
    <row r="41" spans="1:15" ht="24.95" customHeight="1">
      <c r="A41" s="483"/>
      <c r="B41" s="115"/>
      <c r="C41" s="107"/>
      <c r="D41" s="310"/>
      <c r="E41" s="316"/>
      <c r="F41" s="317"/>
      <c r="G41" s="317"/>
      <c r="H41" s="317"/>
      <c r="I41" s="317"/>
      <c r="J41" s="317"/>
      <c r="K41" s="317"/>
      <c r="L41" s="317"/>
      <c r="M41" s="317"/>
      <c r="N41" s="318"/>
      <c r="O41" s="303">
        <f t="shared" si="4"/>
        <v>0</v>
      </c>
    </row>
    <row r="42" spans="1:15" ht="24.95" customHeight="1">
      <c r="A42" s="483"/>
      <c r="B42" s="115"/>
      <c r="C42" s="107"/>
      <c r="D42" s="310"/>
      <c r="E42" s="316"/>
      <c r="F42" s="317"/>
      <c r="G42" s="317"/>
      <c r="H42" s="317"/>
      <c r="I42" s="317"/>
      <c r="J42" s="317"/>
      <c r="K42" s="317"/>
      <c r="L42" s="317"/>
      <c r="M42" s="317"/>
      <c r="N42" s="318"/>
      <c r="O42" s="303">
        <f t="shared" si="4"/>
        <v>0</v>
      </c>
    </row>
    <row r="43" spans="1:15" ht="24.95" customHeight="1">
      <c r="A43" s="483"/>
      <c r="B43" s="118"/>
      <c r="C43" s="109"/>
      <c r="D43" s="311"/>
      <c r="E43" s="316"/>
      <c r="F43" s="317"/>
      <c r="G43" s="317"/>
      <c r="H43" s="317"/>
      <c r="I43" s="317"/>
      <c r="J43" s="317"/>
      <c r="K43" s="317"/>
      <c r="L43" s="317"/>
      <c r="M43" s="317"/>
      <c r="N43" s="318"/>
      <c r="O43" s="303">
        <f t="shared" si="4"/>
        <v>0</v>
      </c>
    </row>
    <row r="44" spans="1:15" ht="24.95" customHeight="1">
      <c r="A44" s="483"/>
      <c r="B44" s="115"/>
      <c r="C44" s="107"/>
      <c r="D44" s="310"/>
      <c r="E44" s="316"/>
      <c r="F44" s="317"/>
      <c r="G44" s="317"/>
      <c r="H44" s="317"/>
      <c r="I44" s="317"/>
      <c r="J44" s="317"/>
      <c r="K44" s="317"/>
      <c r="L44" s="317"/>
      <c r="M44" s="317"/>
      <c r="N44" s="318"/>
      <c r="O44" s="303">
        <f t="shared" si="4"/>
        <v>0</v>
      </c>
    </row>
    <row r="45" spans="1:15" ht="24.95" customHeight="1">
      <c r="A45" s="483"/>
      <c r="B45" s="119"/>
      <c r="C45" s="120"/>
      <c r="D45" s="314"/>
      <c r="E45" s="316"/>
      <c r="F45" s="317"/>
      <c r="G45" s="317"/>
      <c r="H45" s="317"/>
      <c r="I45" s="317"/>
      <c r="J45" s="317"/>
      <c r="K45" s="317"/>
      <c r="L45" s="317"/>
      <c r="M45" s="317"/>
      <c r="N45" s="318"/>
      <c r="O45" s="303">
        <f t="shared" si="4"/>
        <v>0</v>
      </c>
    </row>
    <row r="46" spans="1:15" ht="24.95" customHeight="1" thickBot="1">
      <c r="A46" s="483"/>
      <c r="B46" s="121"/>
      <c r="C46" s="122"/>
      <c r="D46" s="315"/>
      <c r="E46" s="325"/>
      <c r="F46" s="234"/>
      <c r="G46" s="234"/>
      <c r="H46" s="234"/>
      <c r="I46" s="234"/>
      <c r="J46" s="234"/>
      <c r="K46" s="234"/>
      <c r="L46" s="234"/>
      <c r="M46" s="234"/>
      <c r="N46" s="235"/>
      <c r="O46" s="307">
        <f t="shared" si="4"/>
        <v>0</v>
      </c>
    </row>
    <row r="47" spans="1:15" ht="24.95" customHeight="1" thickTop="1" thickBot="1">
      <c r="A47" s="484"/>
      <c r="B47" s="490" t="s">
        <v>105</v>
      </c>
      <c r="C47" s="489"/>
      <c r="D47" s="162" t="s">
        <v>81</v>
      </c>
      <c r="E47" s="156">
        <f t="shared" ref="E47:N47" si="5">SUM(E27:E46)</f>
        <v>0</v>
      </c>
      <c r="F47" s="320">
        <f t="shared" si="5"/>
        <v>0</v>
      </c>
      <c r="G47" s="320">
        <f t="shared" si="5"/>
        <v>0</v>
      </c>
      <c r="H47" s="320">
        <f t="shared" si="5"/>
        <v>0</v>
      </c>
      <c r="I47" s="320">
        <f t="shared" si="5"/>
        <v>0</v>
      </c>
      <c r="J47" s="320">
        <f t="shared" si="5"/>
        <v>0</v>
      </c>
      <c r="K47" s="320">
        <f t="shared" si="5"/>
        <v>0</v>
      </c>
      <c r="L47" s="320">
        <f t="shared" ref="L47:M47" si="6">SUM(L27:L46)</f>
        <v>0</v>
      </c>
      <c r="M47" s="320">
        <f t="shared" si="6"/>
        <v>0</v>
      </c>
      <c r="N47" s="321">
        <f t="shared" si="5"/>
        <v>0</v>
      </c>
      <c r="O47" s="305">
        <f t="shared" si="4"/>
        <v>0</v>
      </c>
    </row>
    <row r="48" spans="1:15" ht="24.95" customHeight="1">
      <c r="A48" s="485" t="s">
        <v>26</v>
      </c>
      <c r="B48" s="113"/>
      <c r="C48" s="114"/>
      <c r="D48" s="313"/>
      <c r="E48" s="322"/>
      <c r="F48" s="323"/>
      <c r="G48" s="323"/>
      <c r="H48" s="323"/>
      <c r="I48" s="323"/>
      <c r="J48" s="323"/>
      <c r="K48" s="323"/>
      <c r="L48" s="323"/>
      <c r="M48" s="323"/>
      <c r="N48" s="324"/>
      <c r="O48" s="306">
        <f t="shared" si="4"/>
        <v>0</v>
      </c>
    </row>
    <row r="49" spans="1:15" ht="24.95" customHeight="1">
      <c r="A49" s="483"/>
      <c r="B49" s="115"/>
      <c r="C49" s="107"/>
      <c r="D49" s="310"/>
      <c r="E49" s="316"/>
      <c r="F49" s="317"/>
      <c r="G49" s="317"/>
      <c r="H49" s="317"/>
      <c r="I49" s="317"/>
      <c r="J49" s="317"/>
      <c r="K49" s="317"/>
      <c r="L49" s="317"/>
      <c r="M49" s="317"/>
      <c r="N49" s="318"/>
      <c r="O49" s="303">
        <f t="shared" si="4"/>
        <v>0</v>
      </c>
    </row>
    <row r="50" spans="1:15" ht="24.95" customHeight="1">
      <c r="A50" s="483"/>
      <c r="B50" s="115"/>
      <c r="C50" s="107"/>
      <c r="D50" s="310"/>
      <c r="E50" s="316"/>
      <c r="F50" s="317"/>
      <c r="G50" s="317"/>
      <c r="H50" s="317"/>
      <c r="I50" s="317"/>
      <c r="J50" s="317"/>
      <c r="K50" s="317"/>
      <c r="L50" s="317"/>
      <c r="M50" s="317"/>
      <c r="N50" s="318"/>
      <c r="O50" s="303">
        <f t="shared" si="4"/>
        <v>0</v>
      </c>
    </row>
    <row r="51" spans="1:15" ht="24.95" customHeight="1">
      <c r="A51" s="483"/>
      <c r="B51" s="116"/>
      <c r="C51" s="117"/>
      <c r="D51" s="310"/>
      <c r="E51" s="316"/>
      <c r="F51" s="317"/>
      <c r="G51" s="317"/>
      <c r="H51" s="317"/>
      <c r="I51" s="317"/>
      <c r="J51" s="317"/>
      <c r="K51" s="317"/>
      <c r="L51" s="317"/>
      <c r="M51" s="317"/>
      <c r="N51" s="318"/>
      <c r="O51" s="303">
        <f t="shared" si="4"/>
        <v>0</v>
      </c>
    </row>
    <row r="52" spans="1:15" ht="24.95" customHeight="1">
      <c r="A52" s="483"/>
      <c r="B52" s="116"/>
      <c r="C52" s="117"/>
      <c r="D52" s="310"/>
      <c r="E52" s="316"/>
      <c r="F52" s="317"/>
      <c r="G52" s="317"/>
      <c r="H52" s="317"/>
      <c r="I52" s="317"/>
      <c r="J52" s="317"/>
      <c r="K52" s="317"/>
      <c r="L52" s="317"/>
      <c r="M52" s="317"/>
      <c r="N52" s="318"/>
      <c r="O52" s="303">
        <f t="shared" si="4"/>
        <v>0</v>
      </c>
    </row>
    <row r="53" spans="1:15" ht="24.95" customHeight="1">
      <c r="A53" s="483"/>
      <c r="B53" s="116"/>
      <c r="C53" s="117"/>
      <c r="D53" s="310"/>
      <c r="E53" s="316"/>
      <c r="F53" s="317"/>
      <c r="G53" s="317"/>
      <c r="H53" s="317"/>
      <c r="I53" s="317"/>
      <c r="J53" s="317"/>
      <c r="K53" s="317"/>
      <c r="L53" s="317"/>
      <c r="M53" s="317"/>
      <c r="N53" s="318"/>
      <c r="O53" s="303">
        <f t="shared" si="4"/>
        <v>0</v>
      </c>
    </row>
    <row r="54" spans="1:15" ht="24.95" customHeight="1">
      <c r="A54" s="483"/>
      <c r="B54" s="115"/>
      <c r="C54" s="107"/>
      <c r="D54" s="310"/>
      <c r="E54" s="316"/>
      <c r="F54" s="317"/>
      <c r="G54" s="317"/>
      <c r="H54" s="317"/>
      <c r="I54" s="317"/>
      <c r="J54" s="317"/>
      <c r="K54" s="317"/>
      <c r="L54" s="317"/>
      <c r="M54" s="317"/>
      <c r="N54" s="318"/>
      <c r="O54" s="303">
        <f t="shared" si="4"/>
        <v>0</v>
      </c>
    </row>
    <row r="55" spans="1:15" ht="24.95" customHeight="1">
      <c r="A55" s="483"/>
      <c r="B55" s="115"/>
      <c r="C55" s="107"/>
      <c r="D55" s="310"/>
      <c r="E55" s="316"/>
      <c r="F55" s="317"/>
      <c r="G55" s="317"/>
      <c r="H55" s="317"/>
      <c r="I55" s="317"/>
      <c r="J55" s="317"/>
      <c r="K55" s="317"/>
      <c r="L55" s="317"/>
      <c r="M55" s="317"/>
      <c r="N55" s="318"/>
      <c r="O55" s="303">
        <f t="shared" si="4"/>
        <v>0</v>
      </c>
    </row>
    <row r="56" spans="1:15" ht="24.95" customHeight="1">
      <c r="A56" s="483"/>
      <c r="B56" s="115"/>
      <c r="C56" s="107"/>
      <c r="D56" s="310"/>
      <c r="E56" s="316"/>
      <c r="F56" s="317"/>
      <c r="G56" s="317"/>
      <c r="H56" s="317"/>
      <c r="I56" s="317"/>
      <c r="J56" s="317"/>
      <c r="K56" s="317"/>
      <c r="L56" s="317"/>
      <c r="M56" s="317"/>
      <c r="N56" s="318"/>
      <c r="O56" s="303">
        <f t="shared" si="4"/>
        <v>0</v>
      </c>
    </row>
    <row r="57" spans="1:15" ht="24.95" customHeight="1">
      <c r="A57" s="483"/>
      <c r="B57" s="115"/>
      <c r="C57" s="107"/>
      <c r="D57" s="310"/>
      <c r="E57" s="316"/>
      <c r="F57" s="317"/>
      <c r="G57" s="317"/>
      <c r="H57" s="317"/>
      <c r="I57" s="317"/>
      <c r="J57" s="317"/>
      <c r="K57" s="317"/>
      <c r="L57" s="317"/>
      <c r="M57" s="317"/>
      <c r="N57" s="318"/>
      <c r="O57" s="303">
        <f t="shared" si="4"/>
        <v>0</v>
      </c>
    </row>
    <row r="58" spans="1:15" ht="24.95" customHeight="1">
      <c r="A58" s="483"/>
      <c r="B58" s="115"/>
      <c r="C58" s="107"/>
      <c r="D58" s="310"/>
      <c r="E58" s="316"/>
      <c r="F58" s="317"/>
      <c r="G58" s="317"/>
      <c r="H58" s="317"/>
      <c r="I58" s="317"/>
      <c r="J58" s="317"/>
      <c r="K58" s="317"/>
      <c r="L58" s="317"/>
      <c r="M58" s="317"/>
      <c r="N58" s="318"/>
      <c r="O58" s="303">
        <f t="shared" si="4"/>
        <v>0</v>
      </c>
    </row>
    <row r="59" spans="1:15" ht="24.95" customHeight="1">
      <c r="A59" s="483"/>
      <c r="B59" s="115"/>
      <c r="C59" s="107"/>
      <c r="D59" s="310"/>
      <c r="E59" s="316"/>
      <c r="F59" s="317"/>
      <c r="G59" s="317"/>
      <c r="H59" s="317"/>
      <c r="I59" s="317"/>
      <c r="J59" s="317"/>
      <c r="K59" s="317"/>
      <c r="L59" s="317"/>
      <c r="M59" s="317"/>
      <c r="N59" s="318"/>
      <c r="O59" s="303">
        <f t="shared" si="4"/>
        <v>0</v>
      </c>
    </row>
    <row r="60" spans="1:15" ht="24.95" customHeight="1">
      <c r="A60" s="483"/>
      <c r="B60" s="115"/>
      <c r="C60" s="107"/>
      <c r="D60" s="310"/>
      <c r="E60" s="316"/>
      <c r="F60" s="317"/>
      <c r="G60" s="317"/>
      <c r="H60" s="317"/>
      <c r="I60" s="317"/>
      <c r="J60" s="317"/>
      <c r="K60" s="317"/>
      <c r="L60" s="317"/>
      <c r="M60" s="317"/>
      <c r="N60" s="318"/>
      <c r="O60" s="303">
        <f t="shared" si="4"/>
        <v>0</v>
      </c>
    </row>
    <row r="61" spans="1:15" ht="24.95" customHeight="1">
      <c r="A61" s="483"/>
      <c r="B61" s="115"/>
      <c r="C61" s="107"/>
      <c r="D61" s="310"/>
      <c r="E61" s="316"/>
      <c r="F61" s="317"/>
      <c r="G61" s="317"/>
      <c r="H61" s="317"/>
      <c r="I61" s="317"/>
      <c r="J61" s="317"/>
      <c r="K61" s="317"/>
      <c r="L61" s="317"/>
      <c r="M61" s="317"/>
      <c r="N61" s="318"/>
      <c r="O61" s="303">
        <f t="shared" si="4"/>
        <v>0</v>
      </c>
    </row>
    <row r="62" spans="1:15" ht="24.95" customHeight="1">
      <c r="A62" s="483"/>
      <c r="B62" s="115"/>
      <c r="C62" s="107"/>
      <c r="D62" s="310"/>
      <c r="E62" s="316"/>
      <c r="F62" s="317"/>
      <c r="G62" s="317"/>
      <c r="H62" s="317"/>
      <c r="I62" s="317"/>
      <c r="J62" s="317"/>
      <c r="K62" s="317"/>
      <c r="L62" s="317"/>
      <c r="M62" s="317"/>
      <c r="N62" s="318"/>
      <c r="O62" s="303">
        <f t="shared" si="4"/>
        <v>0</v>
      </c>
    </row>
    <row r="63" spans="1:15" ht="24.95" customHeight="1">
      <c r="A63" s="483"/>
      <c r="B63" s="118"/>
      <c r="C63" s="109"/>
      <c r="D63" s="311"/>
      <c r="E63" s="316"/>
      <c r="F63" s="317"/>
      <c r="G63" s="317"/>
      <c r="H63" s="317"/>
      <c r="I63" s="317"/>
      <c r="J63" s="317"/>
      <c r="K63" s="317"/>
      <c r="L63" s="317"/>
      <c r="M63" s="317"/>
      <c r="N63" s="318"/>
      <c r="O63" s="303">
        <f t="shared" si="4"/>
        <v>0</v>
      </c>
    </row>
    <row r="64" spans="1:15" ht="24.95" customHeight="1">
      <c r="A64" s="483"/>
      <c r="B64" s="115"/>
      <c r="C64" s="107"/>
      <c r="D64" s="310"/>
      <c r="E64" s="316"/>
      <c r="F64" s="317"/>
      <c r="G64" s="317"/>
      <c r="H64" s="317"/>
      <c r="I64" s="317"/>
      <c r="J64" s="317"/>
      <c r="K64" s="317"/>
      <c r="L64" s="317"/>
      <c r="M64" s="317"/>
      <c r="N64" s="318"/>
      <c r="O64" s="303">
        <f t="shared" si="4"/>
        <v>0</v>
      </c>
    </row>
    <row r="65" spans="1:37" ht="24.95" customHeight="1">
      <c r="A65" s="483"/>
      <c r="B65" s="119"/>
      <c r="C65" s="120"/>
      <c r="D65" s="314"/>
      <c r="E65" s="316"/>
      <c r="F65" s="317"/>
      <c r="G65" s="317"/>
      <c r="H65" s="317"/>
      <c r="I65" s="317"/>
      <c r="J65" s="317"/>
      <c r="K65" s="317"/>
      <c r="L65" s="317"/>
      <c r="M65" s="317"/>
      <c r="N65" s="318"/>
      <c r="O65" s="303">
        <f t="shared" si="4"/>
        <v>0</v>
      </c>
    </row>
    <row r="66" spans="1:37" ht="24.95" customHeight="1" thickBot="1">
      <c r="A66" s="483"/>
      <c r="B66" s="159"/>
      <c r="C66" s="160"/>
      <c r="D66" s="315"/>
      <c r="E66" s="325"/>
      <c r="F66" s="234"/>
      <c r="G66" s="234"/>
      <c r="H66" s="234"/>
      <c r="I66" s="234"/>
      <c r="J66" s="234"/>
      <c r="K66" s="234"/>
      <c r="L66" s="234"/>
      <c r="M66" s="234"/>
      <c r="N66" s="235"/>
      <c r="O66" s="307">
        <f t="shared" si="4"/>
        <v>0</v>
      </c>
    </row>
    <row r="67" spans="1:37" ht="24.95" customHeight="1" thickTop="1" thickBot="1">
      <c r="A67" s="483"/>
      <c r="B67" s="491" t="s">
        <v>105</v>
      </c>
      <c r="C67" s="492"/>
      <c r="D67" s="253" t="s">
        <v>81</v>
      </c>
      <c r="E67" s="157">
        <f t="shared" ref="E67:N67" si="7">SUM(E48:E66)</f>
        <v>0</v>
      </c>
      <c r="F67" s="326">
        <f t="shared" si="7"/>
        <v>0</v>
      </c>
      <c r="G67" s="326">
        <f t="shared" si="7"/>
        <v>0</v>
      </c>
      <c r="H67" s="326">
        <f t="shared" si="7"/>
        <v>0</v>
      </c>
      <c r="I67" s="326">
        <f t="shared" si="7"/>
        <v>0</v>
      </c>
      <c r="J67" s="326">
        <f t="shared" si="7"/>
        <v>0</v>
      </c>
      <c r="K67" s="326">
        <f t="shared" si="7"/>
        <v>0</v>
      </c>
      <c r="L67" s="326">
        <f t="shared" ref="L67:M67" si="8">SUM(L48:L66)</f>
        <v>0</v>
      </c>
      <c r="M67" s="326">
        <f t="shared" si="8"/>
        <v>0</v>
      </c>
      <c r="N67" s="327">
        <f t="shared" si="7"/>
        <v>0</v>
      </c>
      <c r="O67" s="305">
        <f t="shared" si="4"/>
        <v>0</v>
      </c>
    </row>
    <row r="68" spans="1:37" ht="24.95" customHeight="1">
      <c r="A68" s="486" t="s">
        <v>19</v>
      </c>
      <c r="B68" s="123"/>
      <c r="C68" s="124"/>
      <c r="D68" s="313"/>
      <c r="E68" s="328"/>
      <c r="F68" s="329"/>
      <c r="G68" s="329"/>
      <c r="H68" s="329"/>
      <c r="I68" s="329"/>
      <c r="J68" s="329"/>
      <c r="K68" s="329"/>
      <c r="L68" s="329"/>
      <c r="M68" s="329"/>
      <c r="N68" s="330"/>
      <c r="O68" s="306">
        <f t="shared" si="4"/>
        <v>0</v>
      </c>
      <c r="P68" s="103"/>
      <c r="Q68" s="103"/>
      <c r="R68" s="103"/>
      <c r="S68" s="103"/>
      <c r="T68" s="103"/>
      <c r="U68" s="103"/>
      <c r="V68" s="103"/>
      <c r="W68" s="103"/>
      <c r="X68" s="103"/>
      <c r="Y68" s="103"/>
      <c r="Z68" s="103"/>
      <c r="AA68" s="103"/>
      <c r="AB68" s="103"/>
      <c r="AC68" s="103"/>
      <c r="AD68" s="103"/>
      <c r="AE68" s="103"/>
      <c r="AF68" s="103"/>
      <c r="AG68" s="103"/>
      <c r="AH68" s="103"/>
      <c r="AI68" s="103"/>
      <c r="AJ68" s="103"/>
      <c r="AK68" s="103"/>
    </row>
    <row r="69" spans="1:37" ht="24.95" customHeight="1" thickBot="1">
      <c r="A69" s="487"/>
      <c r="B69" s="125"/>
      <c r="C69" s="126"/>
      <c r="D69" s="315"/>
      <c r="E69" s="331"/>
      <c r="F69" s="332"/>
      <c r="G69" s="332"/>
      <c r="H69" s="332"/>
      <c r="I69" s="332"/>
      <c r="J69" s="332"/>
      <c r="K69" s="332"/>
      <c r="L69" s="332"/>
      <c r="M69" s="332"/>
      <c r="N69" s="333"/>
      <c r="O69" s="307">
        <f t="shared" si="4"/>
        <v>0</v>
      </c>
      <c r="P69" s="103"/>
      <c r="Q69" s="103"/>
      <c r="R69" s="103"/>
      <c r="S69" s="103"/>
      <c r="T69" s="103"/>
      <c r="U69" s="103"/>
      <c r="V69" s="103"/>
      <c r="W69" s="103"/>
      <c r="X69" s="103"/>
      <c r="Y69" s="103"/>
      <c r="Z69" s="103"/>
      <c r="AA69" s="103"/>
      <c r="AB69" s="103"/>
      <c r="AC69" s="103"/>
      <c r="AD69" s="103"/>
      <c r="AE69" s="103"/>
      <c r="AF69" s="103"/>
      <c r="AG69" s="103"/>
      <c r="AH69" s="103"/>
      <c r="AI69" s="103"/>
      <c r="AJ69" s="103"/>
      <c r="AK69" s="103"/>
    </row>
    <row r="70" spans="1:37" ht="24.95" customHeight="1" thickTop="1" thickBot="1">
      <c r="A70" s="487"/>
      <c r="B70" s="493" t="s">
        <v>105</v>
      </c>
      <c r="C70" s="494"/>
      <c r="D70" s="253" t="s">
        <v>81</v>
      </c>
      <c r="E70" s="157">
        <f t="shared" ref="E70:N70" si="9">SUM(E68:E69)</f>
        <v>0</v>
      </c>
      <c r="F70" s="326">
        <f t="shared" si="9"/>
        <v>0</v>
      </c>
      <c r="G70" s="326">
        <f t="shared" si="9"/>
        <v>0</v>
      </c>
      <c r="H70" s="326">
        <f t="shared" si="9"/>
        <v>0</v>
      </c>
      <c r="I70" s="326">
        <f t="shared" si="9"/>
        <v>0</v>
      </c>
      <c r="J70" s="326">
        <f t="shared" si="9"/>
        <v>0</v>
      </c>
      <c r="K70" s="326">
        <f t="shared" si="9"/>
        <v>0</v>
      </c>
      <c r="L70" s="326">
        <f t="shared" ref="L70:M70" si="10">SUM(L68:L69)</f>
        <v>0</v>
      </c>
      <c r="M70" s="326">
        <f t="shared" si="10"/>
        <v>0</v>
      </c>
      <c r="N70" s="327">
        <f t="shared" si="9"/>
        <v>0</v>
      </c>
      <c r="O70" s="308">
        <f t="shared" ref="O70:O71" si="11">SUM(E70:N70)</f>
        <v>0</v>
      </c>
    </row>
    <row r="71" spans="1:37" ht="24.95" customHeight="1" thickBot="1">
      <c r="A71" s="481" t="s">
        <v>106</v>
      </c>
      <c r="B71" s="482"/>
      <c r="C71" s="482"/>
      <c r="D71" s="254" t="s">
        <v>81</v>
      </c>
      <c r="E71" s="158">
        <f t="shared" ref="E71:N71" si="12">SUM(E26,E47,E67,E70)</f>
        <v>0</v>
      </c>
      <c r="F71" s="334">
        <f t="shared" si="12"/>
        <v>0</v>
      </c>
      <c r="G71" s="334">
        <f t="shared" si="12"/>
        <v>0</v>
      </c>
      <c r="H71" s="334">
        <f t="shared" si="12"/>
        <v>0</v>
      </c>
      <c r="I71" s="334">
        <f t="shared" si="12"/>
        <v>0</v>
      </c>
      <c r="J71" s="334">
        <f t="shared" si="12"/>
        <v>0</v>
      </c>
      <c r="K71" s="334">
        <f t="shared" si="12"/>
        <v>0</v>
      </c>
      <c r="L71" s="334">
        <f t="shared" ref="L71:M71" si="13">SUM(L26,L47,L67,L70)</f>
        <v>0</v>
      </c>
      <c r="M71" s="334">
        <f t="shared" si="13"/>
        <v>0</v>
      </c>
      <c r="N71" s="335">
        <f t="shared" si="12"/>
        <v>0</v>
      </c>
      <c r="O71" s="309">
        <f t="shared" si="11"/>
        <v>0</v>
      </c>
      <c r="P71" s="112"/>
    </row>
    <row r="72" spans="1:37" s="63" customFormat="1" ht="18" customHeight="1">
      <c r="A72" s="76" t="s">
        <v>98</v>
      </c>
      <c r="B72" s="106"/>
      <c r="C72" s="76"/>
      <c r="D72" s="106"/>
    </row>
    <row r="73" spans="1:37" s="63" customFormat="1" ht="18" customHeight="1">
      <c r="A73" s="76" t="s">
        <v>22</v>
      </c>
      <c r="B73" s="106"/>
      <c r="C73" s="76"/>
      <c r="D73" s="106"/>
    </row>
    <row r="74" spans="1:37" s="63" customFormat="1" ht="18" customHeight="1">
      <c r="A74" s="54" t="s">
        <v>23</v>
      </c>
      <c r="C74" s="54"/>
      <c r="D74" s="106"/>
    </row>
    <row r="75" spans="1:37" s="63" customFormat="1" ht="18" customHeight="1">
      <c r="A75" s="54" t="s">
        <v>6</v>
      </c>
      <c r="B75" s="106"/>
      <c r="C75" s="54"/>
      <c r="D75" s="106"/>
    </row>
  </sheetData>
  <sheetProtection insertRows="0"/>
  <protectedRanges>
    <protectedRange sqref="B26 B47 B67 B70 D71 B63:C66 D47:E47 D26:E26 B27:E46 B48:E62 D63:E67 D70:E70 A68:E69 B6:E25 F6:N70" name="範囲1"/>
  </protectedRanges>
  <mergeCells count="13">
    <mergeCell ref="A1:O1"/>
    <mergeCell ref="D3:D5"/>
    <mergeCell ref="E3:N3"/>
    <mergeCell ref="A3:C4"/>
    <mergeCell ref="A71:C71"/>
    <mergeCell ref="A6:A26"/>
    <mergeCell ref="A27:A47"/>
    <mergeCell ref="A48:A67"/>
    <mergeCell ref="A68:A70"/>
    <mergeCell ref="B26:C26"/>
    <mergeCell ref="B47:C47"/>
    <mergeCell ref="B67:C67"/>
    <mergeCell ref="B70:C70"/>
  </mergeCells>
  <phoneticPr fontId="2"/>
  <printOptions horizontalCentered="1"/>
  <pageMargins left="0.62992125984251968" right="0.39370078740157483" top="0.78740157480314965" bottom="0.51181102362204722" header="0.51181102362204722" footer="0.51181102362204722"/>
  <pageSetup paperSize="9" orientation="portrait" horizontalDpi="1200" verticalDpi="1200" r:id="rId1"/>
  <headerFooter alignWithMargins="0">
    <oddHeader>&amp;R&amp;"+,標準"（事業計画書　&amp;A）</oddHeader>
  </headerFooter>
  <rowBreaks count="2" manualBreakCount="2">
    <brk id="26" max="20" man="1"/>
    <brk id="47"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事業計画書　表紙</vt:lpstr>
      <vt:lpstr>改善後の事業計画書表紙</vt:lpstr>
      <vt:lpstr>記載要領</vt:lpstr>
      <vt:lpstr>第3-6号様式－①</vt:lpstr>
      <vt:lpstr>第3-6号様式-②</vt:lpstr>
      <vt:lpstr>第3-6号様式-③</vt:lpstr>
      <vt:lpstr>第3-6号様式-④</vt:lpstr>
      <vt:lpstr>第3-6号様式-⑤記載例</vt:lpstr>
      <vt:lpstr>第3-6号様式-⑤</vt:lpstr>
      <vt:lpstr>第3-6号様式-⑥</vt:lpstr>
      <vt:lpstr>第3-6様式-⑦</vt:lpstr>
      <vt:lpstr>第3-6号様式-⑧</vt:lpstr>
      <vt:lpstr>第3-6号様式-⑨</vt:lpstr>
      <vt:lpstr>改善後の事業計画書表紙!Print_Area</vt:lpstr>
      <vt:lpstr>記載要領!Print_Area</vt:lpstr>
      <vt:lpstr>'事業計画書　表紙'!Print_Area</vt:lpstr>
      <vt:lpstr>'第3-6号様式－①'!Print_Area</vt:lpstr>
      <vt:lpstr>'第3-6号様式-②'!Print_Area</vt:lpstr>
      <vt:lpstr>'第3-6号様式-③'!Print_Area</vt:lpstr>
      <vt:lpstr>'第3-6号様式-④'!Print_Area</vt:lpstr>
      <vt:lpstr>'第3-6号様式-⑤'!Print_Area</vt:lpstr>
      <vt:lpstr>'第3-6号様式-⑤記載例'!Print_Area</vt:lpstr>
      <vt:lpstr>'第3-6号様式-⑥'!Print_Area</vt:lpstr>
      <vt:lpstr>'第3-6号様式-⑧'!Print_Area</vt:lpstr>
      <vt:lpstr>'第3-6様式-⑦'!Print_Area</vt:lpstr>
      <vt:lpstr>'第3-6号様式-⑤'!Print_Titles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2022-04-08T08:01:04Z</dcterms:created>
  <dcterms:modified xsi:type="dcterms:W3CDTF">2022-04-15T02:31:59Z</dcterms:modified>
</cp:coreProperties>
</file>