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660" windowWidth="6375" windowHeight="4950" activeTab="0"/>
  </bookViews>
  <sheets>
    <sheet name="４－１" sheetId="1" r:id="rId1"/>
    <sheet name="４－２" sheetId="2" r:id="rId2"/>
  </sheets>
  <definedNames>
    <definedName name="_xlnm.Print_Area" localSheetId="0">'４－１'!$A$1:$AM$48</definedName>
  </definedNames>
  <calcPr fullCalcOnLoad="1"/>
</workbook>
</file>

<file path=xl/sharedStrings.xml><?xml version="1.0" encoding="utf-8"?>
<sst xmlns="http://schemas.openxmlformats.org/spreadsheetml/2006/main" count="165" uniqueCount="116">
  <si>
    <t>申請者</t>
  </si>
  <si>
    <t>氏名</t>
  </si>
  <si>
    <t>１ 申請者
の住所及
び職業</t>
  </si>
  <si>
    <t>住                                        所</t>
  </si>
  <si>
    <t xml:space="preserve">
２　許可を
受けようと
する土地の
所在、地番、地目、面積、利用状況、
普通収穫高及び耕作者の氏名
</t>
  </si>
  <si>
    <t>土地の所在</t>
  </si>
  <si>
    <t>地番</t>
  </si>
  <si>
    <t>地目</t>
  </si>
  <si>
    <t>面積
　　㎡</t>
  </si>
  <si>
    <t>耕作者の
氏　　　名</t>
  </si>
  <si>
    <t>市街化区域、市街化調整区域、その他の区域の別</t>
  </si>
  <si>
    <t>台帳</t>
  </si>
  <si>
    <t>現況</t>
  </si>
  <si>
    <t xml:space="preserve">
３　転用計画</t>
  </si>
  <si>
    <t>（1）転用
　事由の
　詳細</t>
  </si>
  <si>
    <t>年</t>
  </si>
  <si>
    <t>月</t>
  </si>
  <si>
    <t>日</t>
  </si>
  <si>
    <t>年間</t>
  </si>
  <si>
    <t>（3）転用
　の時期
　及び転
　用の目
　的に係
　る事業
　又は施
　設の概
　要</t>
  </si>
  <si>
    <t>工事計画</t>
  </si>
  <si>
    <t>第1期</t>
  </si>
  <si>
    <t>着工</t>
  </si>
  <si>
    <t>第2期</t>
  </si>
  <si>
    <t>合　　計</t>
  </si>
  <si>
    <t>竣工</t>
  </si>
  <si>
    <t>名称</t>
  </si>
  <si>
    <t>棟数</t>
  </si>
  <si>
    <t>所要
面積</t>
  </si>
  <si>
    <t>棟数</t>
  </si>
  <si>
    <t>土地造成</t>
  </si>
  <si>
    <t>㎡</t>
  </si>
  <si>
    <t>建 築 物</t>
  </si>
  <si>
    <t>小　　計</t>
  </si>
  <si>
    <t>工 作 物</t>
  </si>
  <si>
    <t>計</t>
  </si>
  <si>
    <t>から</t>
  </si>
  <si>
    <t xml:space="preserve">
 ４　資金調達
　　についての
　　計画</t>
  </si>
  <si>
    <t xml:space="preserve">
 ５　転用するこ
　　とによって
　　生ずる付近
　　の土地、物
　　件、家畜等
　　の被害防除
　　施設の概要</t>
  </si>
  <si>
    <t xml:space="preserve">
 ６　その他参考
　　となるべき事
　　項</t>
  </si>
  <si>
    <t>記載注意</t>
  </si>
  <si>
    <t>（２）　関係者が法人である場合には、「氏名」欄にその名称及び代表者の氏名を、「住所」欄にその主たる事務所の所在地</t>
  </si>
  <si>
    <t>（３）　「利用状況」欄には、田にあっては二毛作、一毛作の別、畑にあっては、普通畑、樹園地、桑園、茶園、牧草地、その他</t>
  </si>
  <si>
    <t>（４）　「市街化区域・市街化調整区域・その他の区域の別」欄には、申請土地が都市計画法による市街化区域、市街化調整</t>
  </si>
  <si>
    <t>（５）　「転用の時期及び転用の目的に係る事業又は施設の概要」欄は、工事計画が長期にわたるものである場合には、でき</t>
  </si>
  <si>
    <t>㎡</t>
  </si>
  <si>
    <t>（田</t>
  </si>
  <si>
    <t>㎡</t>
  </si>
  <si>
    <t>畑</t>
  </si>
  <si>
    <t>）</t>
  </si>
  <si>
    <t>事由の詳細</t>
  </si>
  <si>
    <t>　　を、「職業」欄にその業務の内容をそれぞれ記載してください。</t>
  </si>
  <si>
    <t>　　の別を記載してください。</t>
  </si>
  <si>
    <t>　　区域又はこれ以外の区域のいずれに含まれているかを記載してください。</t>
  </si>
  <si>
    <t>　　る限り工事計画を６箇月単位で区分して記載してください。</t>
  </si>
  <si>
    <t>（2）事業の操業期間、施設の利用期間</t>
  </si>
  <si>
    <t>（１）　氏名（法人にあってはその代表者の氏名）を自署する場合においては、押印を省略することができる。</t>
  </si>
  <si>
    <t>（６）　申請に係る土地が市街化調整区域内にある場合には、転用行為が都市計画法第29条の開発許可及び同法第43条第</t>
  </si>
  <si>
    <t>　　1項の建築許可を要しないものであるときはその旨並びに同法第29条及び第43条第1項の該当する号を、転用行為が当該</t>
  </si>
  <si>
    <t>　　開発許可を要するものであるときはその旨及び同法34条の該当する号を、転用行為が当該開発許可を要するものであると</t>
  </si>
  <si>
    <t>　　きは、その旨及び建築物が同法34条第1号から第10号まで又は都市計画法施行令第36条第1項第3号ロからホまでのい</t>
  </si>
  <si>
    <t>　　ずれの建築物に該当するかを、転用行為が開発行為及び建築行為のいずれも伴わないものであるときは、その旨及びそ</t>
  </si>
  <si>
    <t>　　の理由を、それぞれ「その他参考となるべき事項」欄に記載してください。</t>
  </si>
  <si>
    <t>建築
面積</t>
  </si>
  <si>
    <t>　　山鹿市農業委員会会長　　様</t>
  </si>
  <si>
    <t>農地法第４条第１項の規定による許可申請書</t>
  </si>
  <si>
    <t>　下記のとおり農地を転用したいので、農地法第4条第１項の規定によって許可を申請します。</t>
  </si>
  <si>
    <t>転用の目的（用途）</t>
  </si>
  <si>
    <t>　 年　 月　 日から</t>
  </si>
  <si>
    <t>　 年　 月　 日まで</t>
  </si>
  <si>
    <t>（１枚目と２枚目に割印）</t>
  </si>
  <si>
    <t>造成費</t>
  </si>
  <si>
    <t>円</t>
  </si>
  <si>
    <t>建築費</t>
  </si>
  <si>
    <t>その他</t>
  </si>
  <si>
    <t>自己資金</t>
  </si>
  <si>
    <t>借入金</t>
  </si>
  <si>
    <t>東・・・</t>
  </si>
  <si>
    <t>西・・・</t>
  </si>
  <si>
    <t>南・・・</t>
  </si>
  <si>
    <t>北・・・</t>
  </si>
  <si>
    <t>都市計画法による許可の要否</t>
  </si>
  <si>
    <t>要　・　不要　　（　都市計画法第　　　条　　項　　号に該当）</t>
  </si>
  <si>
    <t>内　・　外</t>
  </si>
  <si>
    <t>有　・　無</t>
  </si>
  <si>
    <t>農振農用地区域</t>
  </si>
  <si>
    <t>埋蔵文化財の有無</t>
  </si>
  <si>
    <t>作成者</t>
  </si>
  <si>
    <t>（提出者）</t>
  </si>
  <si>
    <t>連絡先</t>
  </si>
  <si>
    <r>
      <t>令和</t>
    </r>
    <r>
      <rPr>
        <sz val="11"/>
        <color indexed="10"/>
        <rFont val="ＭＳ Ｐ明朝"/>
        <family val="1"/>
      </rPr>
      <t>〇〇</t>
    </r>
    <r>
      <rPr>
        <sz val="11"/>
        <rFont val="ＭＳ Ｐ明朝"/>
        <family val="1"/>
      </rPr>
      <t>年</t>
    </r>
    <r>
      <rPr>
        <sz val="11"/>
        <color indexed="10"/>
        <rFont val="ＭＳ Ｐ明朝"/>
        <family val="1"/>
      </rPr>
      <t>〇〇</t>
    </r>
    <r>
      <rPr>
        <sz val="11"/>
        <rFont val="ＭＳ Ｐ明朝"/>
        <family val="1"/>
      </rPr>
      <t>月</t>
    </r>
    <r>
      <rPr>
        <sz val="11"/>
        <color indexed="10"/>
        <rFont val="ＭＳ Ｐ明朝"/>
        <family val="1"/>
      </rPr>
      <t>〇〇</t>
    </r>
    <r>
      <rPr>
        <sz val="11"/>
        <rFont val="ＭＳ Ｐ明朝"/>
        <family val="1"/>
      </rPr>
      <t>日　　</t>
    </r>
  </si>
  <si>
    <t>山鹿　太郎</t>
  </si>
  <si>
    <t>山鹿市山鹿９８７番地１</t>
  </si>
  <si>
    <t>山鹿市山鹿字〇〇</t>
  </si>
  <si>
    <t>田</t>
  </si>
  <si>
    <t>山鹿太郎</t>
  </si>
  <si>
    <t>第１種住居専用地域</t>
  </si>
  <si>
    <t>個人住宅建築</t>
  </si>
  <si>
    <t>両親と同居しているが、子供の成長に伴い、現在の住居が手狭になったため。</t>
  </si>
  <si>
    <t>令和</t>
  </si>
  <si>
    <t>永久</t>
  </si>
  <si>
    <r>
      <rPr>
        <sz val="10"/>
        <color indexed="10"/>
        <rFont val="ＭＳ Ｐ明朝"/>
        <family val="1"/>
      </rPr>
      <t>R2</t>
    </r>
    <r>
      <rPr>
        <sz val="10"/>
        <rFont val="ＭＳ Ｐ明朝"/>
        <family val="1"/>
      </rPr>
      <t xml:space="preserve"> 年</t>
    </r>
    <r>
      <rPr>
        <sz val="10"/>
        <color indexed="10"/>
        <rFont val="ＭＳ Ｐ明朝"/>
        <family val="1"/>
      </rPr>
      <t>4</t>
    </r>
    <r>
      <rPr>
        <sz val="10"/>
        <rFont val="ＭＳ Ｐ明朝"/>
        <family val="1"/>
      </rPr>
      <t xml:space="preserve"> 月</t>
    </r>
    <r>
      <rPr>
        <sz val="10"/>
        <color indexed="10"/>
        <rFont val="ＭＳ Ｐ明朝"/>
        <family val="1"/>
      </rPr>
      <t>５</t>
    </r>
    <r>
      <rPr>
        <sz val="10"/>
        <rFont val="ＭＳ Ｐ明朝"/>
        <family val="1"/>
      </rPr>
      <t>日から</t>
    </r>
  </si>
  <si>
    <r>
      <rPr>
        <sz val="10"/>
        <color indexed="10"/>
        <rFont val="ＭＳ Ｐ明朝"/>
        <family val="1"/>
      </rPr>
      <t>R3</t>
    </r>
    <r>
      <rPr>
        <sz val="10"/>
        <rFont val="ＭＳ Ｐ明朝"/>
        <family val="1"/>
      </rPr>
      <t>年</t>
    </r>
    <r>
      <rPr>
        <sz val="10"/>
        <color indexed="10"/>
        <rFont val="ＭＳ Ｐ明朝"/>
        <family val="1"/>
      </rPr>
      <t xml:space="preserve">3 </t>
    </r>
    <r>
      <rPr>
        <sz val="10"/>
        <rFont val="ＭＳ Ｐ明朝"/>
        <family val="1"/>
      </rPr>
      <t>月</t>
    </r>
    <r>
      <rPr>
        <sz val="10"/>
        <color indexed="10"/>
        <rFont val="ＭＳ Ｐ明朝"/>
        <family val="1"/>
      </rPr>
      <t>31</t>
    </r>
    <r>
      <rPr>
        <sz val="10"/>
        <rFont val="ＭＳ Ｐ明朝"/>
        <family val="1"/>
      </rPr>
      <t>日まで</t>
    </r>
  </si>
  <si>
    <t>居宅
車庫</t>
  </si>
  <si>
    <t>１
１</t>
  </si>
  <si>
    <r>
      <rPr>
        <sz val="11"/>
        <color indexed="10"/>
        <rFont val="HG正楷書体-PRO"/>
        <family val="4"/>
      </rPr>
      <t>300</t>
    </r>
    <r>
      <rPr>
        <sz val="11"/>
        <rFont val="HG正楷書体-PRO"/>
        <family val="4"/>
      </rPr>
      <t>㎡</t>
    </r>
  </si>
  <si>
    <t>〇費用</t>
  </si>
  <si>
    <t>土地代</t>
  </si>
  <si>
    <t>〇資金</t>
  </si>
  <si>
    <t>農地</t>
  </si>
  <si>
    <t>宅地</t>
  </si>
  <si>
    <t>道路</t>
  </si>
  <si>
    <t>水路</t>
  </si>
  <si>
    <t>　西側に農地、北側に宅地があるが、建築予定の建物は境界から西側は５ｍ、北側は３ｍ程度離す計画であり、日照、通風等に影響を及ぼす恐れはないと思われる。東側は道路、南側は水路。
　　万一被害を及ぼした場合には、申請人が責任を持って対処します。</t>
  </si>
  <si>
    <t>山鹿太郎</t>
  </si>
  <si>
    <t>0968-43-1614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</si>
</sst>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_ * #,##0_ ;_ * \-#,##0_ ;_ * &quot;&quot;_ ;_ @_ "/>
  </numFmts>
  <fonts count="64">
    <font>
      <sz val="11"/>
      <name val="ＭＳ Ｐゴシック"/>
      <family val="3"/>
    </font>
    <font>
      <sz val="6"/>
      <name val="ＭＳ Ｐゴシック"/>
      <family val="3"/>
    </font>
    <font>
      <sz val="11"/>
      <name val="ＭＳ Ｐ明朝"/>
      <family val="1"/>
    </font>
    <font>
      <b/>
      <sz val="18"/>
      <name val="ＭＳ Ｐ明朝"/>
      <family val="1"/>
    </font>
    <font>
      <b/>
      <sz val="11"/>
      <name val="ＭＳ Ｐ明朝"/>
      <family val="1"/>
    </font>
    <font>
      <sz val="8"/>
      <name val="ＭＳ Ｐ明朝"/>
      <family val="1"/>
    </font>
    <font>
      <sz val="10"/>
      <name val="ＭＳ Ｐ明朝"/>
      <family val="1"/>
    </font>
    <font>
      <sz val="10"/>
      <name val="ＭＳ Ｐゴシック"/>
      <family val="3"/>
    </font>
    <font>
      <sz val="9"/>
      <name val="ＭＳ Ｐ明朝"/>
      <family val="1"/>
    </font>
    <font>
      <sz val="12"/>
      <name val="HG正楷書体-PRO"/>
      <family val="4"/>
    </font>
    <font>
      <u val="single"/>
      <sz val="11"/>
      <color indexed="12"/>
      <name val="ＭＳ Ｐゴシック"/>
      <family val="3"/>
    </font>
    <font>
      <u val="single"/>
      <sz val="11"/>
      <color indexed="36"/>
      <name val="ＭＳ Ｐゴシック"/>
      <family val="3"/>
    </font>
    <font>
      <sz val="11"/>
      <name val="HG正楷書体-PRO"/>
      <family val="4"/>
    </font>
    <font>
      <sz val="11"/>
      <color indexed="9"/>
      <name val="HG正楷書体-PRO"/>
      <family val="4"/>
    </font>
    <font>
      <sz val="11"/>
      <color indexed="9"/>
      <name val="ＭＳ Ｐ明朝"/>
      <family val="1"/>
    </font>
    <font>
      <sz val="11"/>
      <color indexed="10"/>
      <name val="ＭＳ Ｐ明朝"/>
      <family val="1"/>
    </font>
    <font>
      <sz val="11"/>
      <color indexed="10"/>
      <name val="HG正楷書体-PRO"/>
      <family val="4"/>
    </font>
    <font>
      <sz val="10"/>
      <color indexed="10"/>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HG正楷書体-PRO"/>
      <family val="4"/>
    </font>
    <font>
      <sz val="12"/>
      <color indexed="10"/>
      <name val="HG正楷書体-PRO"/>
      <family val="4"/>
    </font>
    <font>
      <sz val="10"/>
      <color indexed="10"/>
      <name val="HG正楷書体-PRO"/>
      <family val="4"/>
    </font>
    <font>
      <sz val="12"/>
      <color indexed="10"/>
      <name val="ＭＳ Ｐ明朝"/>
      <family val="1"/>
    </font>
    <font>
      <sz val="10"/>
      <color indexed="9"/>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rgb="FFFF0000"/>
      <name val="ＭＳ Ｐゴシック"/>
      <family val="3"/>
    </font>
    <font>
      <sz val="12"/>
      <color rgb="FFFF0000"/>
      <name val="HG正楷書体-PRO"/>
      <family val="4"/>
    </font>
    <font>
      <sz val="11"/>
      <color rgb="FFFF0000"/>
      <name val="HG正楷書体-PRO"/>
      <family val="4"/>
    </font>
    <font>
      <sz val="10"/>
      <color rgb="FFFF0000"/>
      <name val="HG正楷書体-PRO"/>
      <family val="4"/>
    </font>
    <font>
      <sz val="18"/>
      <color rgb="FFFF0000"/>
      <name val="HG正楷書体-PRO"/>
      <family val="4"/>
    </font>
    <font>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1" fillId="0" borderId="0" applyNumberFormat="0" applyFill="0" applyBorder="0" applyAlignment="0" applyProtection="0"/>
    <xf numFmtId="0" fontId="56" fillId="32" borderId="0" applyNumberFormat="0" applyBorder="0" applyAlignment="0" applyProtection="0"/>
  </cellStyleXfs>
  <cellXfs count="219">
    <xf numFmtId="0" fontId="0" fillId="0" borderId="0" xfId="0"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Alignment="1">
      <alignment vertical="center"/>
    </xf>
    <xf numFmtId="0" fontId="2"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distributed" vertical="center"/>
    </xf>
    <xf numFmtId="0" fontId="2" fillId="0" borderId="14" xfId="0" applyFont="1" applyBorder="1" applyAlignment="1">
      <alignment horizontal="right" vertical="center"/>
    </xf>
    <xf numFmtId="0" fontId="2" fillId="0" borderId="0" xfId="0" applyFont="1" applyBorder="1" applyAlignment="1">
      <alignment horizontal="center" vertical="center"/>
    </xf>
    <xf numFmtId="0" fontId="2" fillId="0" borderId="10"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vertical="center"/>
    </xf>
    <xf numFmtId="0" fontId="2" fillId="0" borderId="17" xfId="0" applyFont="1" applyBorder="1" applyAlignment="1">
      <alignment vertical="center"/>
    </xf>
    <xf numFmtId="0" fontId="0" fillId="0" borderId="0" xfId="0" applyBorder="1" applyAlignment="1">
      <alignment/>
    </xf>
    <xf numFmtId="0" fontId="2" fillId="0" borderId="0" xfId="0" applyFont="1" applyBorder="1" applyAlignment="1">
      <alignment horizontal="left" vertical="top" wrapText="1"/>
    </xf>
    <xf numFmtId="0" fontId="7" fillId="0" borderId="0" xfId="0" applyFont="1" applyAlignment="1">
      <alignment/>
    </xf>
    <xf numFmtId="0" fontId="6" fillId="0" borderId="0" xfId="0" applyFont="1" applyAlignment="1">
      <alignment/>
    </xf>
    <xf numFmtId="0" fontId="2" fillId="0" borderId="13" xfId="0" applyFont="1" applyBorder="1" applyAlignment="1">
      <alignment horizontal="right" vertical="center" wrapText="1"/>
    </xf>
    <xf numFmtId="0" fontId="12" fillId="0" borderId="15" xfId="0" applyFont="1" applyBorder="1" applyAlignment="1">
      <alignment/>
    </xf>
    <xf numFmtId="0" fontId="12" fillId="0" borderId="16" xfId="0" applyFont="1" applyBorder="1" applyAlignment="1">
      <alignment/>
    </xf>
    <xf numFmtId="0" fontId="12" fillId="0" borderId="17" xfId="0" applyFont="1" applyBorder="1" applyAlignment="1">
      <alignment/>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14" fillId="0" borderId="0" xfId="0" applyFont="1" applyAlignment="1">
      <alignment vertical="center"/>
    </xf>
    <xf numFmtId="0" fontId="2" fillId="0" borderId="0" xfId="0" applyFont="1" applyAlignment="1">
      <alignment horizontal="right" vertical="center"/>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3"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2" fillId="0" borderId="13" xfId="0" applyFont="1" applyBorder="1" applyAlignment="1">
      <alignment horizontal="right"/>
    </xf>
    <xf numFmtId="0" fontId="2" fillId="0" borderId="18" xfId="0" applyFont="1" applyBorder="1" applyAlignment="1">
      <alignment horizontal="center"/>
    </xf>
    <xf numFmtId="0" fontId="2" fillId="0" borderId="19"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57" fillId="0" borderId="13" xfId="0" applyFont="1" applyBorder="1" applyAlignment="1">
      <alignment horizontal="right"/>
    </xf>
    <xf numFmtId="0" fontId="57" fillId="0" borderId="0" xfId="0" applyFont="1" applyBorder="1" applyAlignment="1">
      <alignment/>
    </xf>
    <xf numFmtId="0" fontId="57" fillId="0" borderId="0" xfId="0" applyFont="1" applyBorder="1" applyAlignment="1">
      <alignment horizontal="right"/>
    </xf>
    <xf numFmtId="0" fontId="57" fillId="0" borderId="13" xfId="0" applyFont="1" applyBorder="1" applyAlignment="1">
      <alignment/>
    </xf>
    <xf numFmtId="0" fontId="58" fillId="0" borderId="0" xfId="0" applyFont="1" applyAlignment="1">
      <alignment/>
    </xf>
    <xf numFmtId="0" fontId="57" fillId="0" borderId="13" xfId="0" applyFont="1" applyBorder="1" applyAlignment="1">
      <alignment horizontal="center"/>
    </xf>
    <xf numFmtId="38" fontId="57" fillId="0" borderId="0" xfId="49" applyFont="1" applyBorder="1" applyAlignment="1">
      <alignment/>
    </xf>
    <xf numFmtId="0" fontId="57" fillId="0" borderId="0" xfId="0" applyFont="1" applyBorder="1" applyAlignment="1">
      <alignment horizontal="left"/>
    </xf>
    <xf numFmtId="0" fontId="57" fillId="0" borderId="0" xfId="0" applyFont="1" applyBorder="1" applyAlignment="1">
      <alignment horizontal="center"/>
    </xf>
    <xf numFmtId="0" fontId="57" fillId="0" borderId="11" xfId="0" applyFont="1" applyBorder="1" applyAlignment="1">
      <alignment horizontal="center"/>
    </xf>
    <xf numFmtId="38" fontId="57" fillId="0" borderId="11" xfId="49" applyFont="1" applyBorder="1" applyAlignment="1">
      <alignment/>
    </xf>
    <xf numFmtId="0" fontId="57" fillId="0" borderId="11" xfId="0" applyFont="1" applyBorder="1" applyAlignment="1">
      <alignment horizontal="left"/>
    </xf>
    <xf numFmtId="0" fontId="57" fillId="0" borderId="10" xfId="0" applyFont="1" applyBorder="1" applyAlignment="1">
      <alignment horizontal="center"/>
    </xf>
    <xf numFmtId="38" fontId="57" fillId="0" borderId="11" xfId="0" applyNumberFormat="1" applyFont="1" applyBorder="1" applyAlignment="1">
      <alignment/>
    </xf>
    <xf numFmtId="0" fontId="57" fillId="0" borderId="11" xfId="0" applyFont="1" applyBorder="1" applyAlignment="1">
      <alignment/>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59" fillId="0" borderId="15"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0" xfId="0" applyFont="1" applyBorder="1" applyAlignment="1">
      <alignment horizontal="center" vertical="center"/>
    </xf>
    <xf numFmtId="176" fontId="59" fillId="0" borderId="20" xfId="0" applyNumberFormat="1" applyFont="1" applyBorder="1" applyAlignment="1">
      <alignment vertical="center"/>
    </xf>
    <xf numFmtId="176" fontId="59" fillId="0" borderId="21" xfId="0" applyNumberFormat="1" applyFont="1" applyBorder="1" applyAlignment="1">
      <alignment vertical="center"/>
    </xf>
    <xf numFmtId="176" fontId="59" fillId="0" borderId="22" xfId="0" applyNumberFormat="1" applyFont="1" applyBorder="1" applyAlignment="1">
      <alignmen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2" fillId="0" borderId="12" xfId="0" applyFont="1" applyBorder="1" applyAlignment="1">
      <alignment horizontal="left" vertical="center" wrapText="1"/>
    </xf>
    <xf numFmtId="0" fontId="2" fillId="0" borderId="17"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2" fillId="0" borderId="23" xfId="0" applyFont="1" applyBorder="1" applyAlignment="1">
      <alignment horizontal="center" vertical="center"/>
    </xf>
    <xf numFmtId="0" fontId="59" fillId="0" borderId="23"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9" fillId="0" borderId="20" xfId="0" applyFont="1" applyBorder="1" applyAlignment="1">
      <alignment horizontal="center" vertical="center"/>
    </xf>
    <xf numFmtId="0" fontId="59" fillId="0" borderId="22" xfId="0" applyFont="1" applyBorder="1" applyAlignment="1">
      <alignment horizontal="center" vertical="center"/>
    </xf>
    <xf numFmtId="0" fontId="9" fillId="0" borderId="23" xfId="0" applyFont="1" applyBorder="1" applyAlignment="1">
      <alignment horizontal="center" vertical="center"/>
    </xf>
    <xf numFmtId="0" fontId="2" fillId="0" borderId="18" xfId="0" applyFont="1" applyBorder="1" applyAlignment="1">
      <alignment horizontal="left" vertical="distributed" wrapText="1" indent="1"/>
    </xf>
    <xf numFmtId="0" fontId="2" fillId="0" borderId="24" xfId="0" applyFont="1" applyBorder="1" applyAlignment="1">
      <alignment horizontal="left" vertical="distributed" indent="1"/>
    </xf>
    <xf numFmtId="0" fontId="2" fillId="0" borderId="19" xfId="0" applyFont="1" applyBorder="1" applyAlignment="1">
      <alignment horizontal="left" vertical="distributed" indent="1"/>
    </xf>
    <xf numFmtId="0" fontId="6" fillId="0" borderId="23" xfId="0" applyFont="1" applyBorder="1" applyAlignment="1">
      <alignment horizontal="center" vertical="center"/>
    </xf>
    <xf numFmtId="178" fontId="60" fillId="0" borderId="21" xfId="0" applyNumberFormat="1" applyFont="1" applyBorder="1" applyAlignment="1">
      <alignment horizontal="center" vertical="center"/>
    </xf>
    <xf numFmtId="0" fontId="5" fillId="0" borderId="10"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61" fillId="0" borderId="20" xfId="0" applyFont="1" applyBorder="1" applyAlignment="1">
      <alignment horizontal="center" vertical="center" wrapText="1"/>
    </xf>
    <xf numFmtId="0" fontId="61" fillId="0" borderId="21" xfId="0" applyFont="1" applyBorder="1" applyAlignment="1">
      <alignment horizontal="center" vertical="center" wrapText="1"/>
    </xf>
    <xf numFmtId="0" fontId="61" fillId="0" borderId="22"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59" fillId="0" borderId="21" xfId="0" applyFont="1" applyBorder="1" applyAlignment="1">
      <alignment horizontal="center" vertical="center"/>
    </xf>
    <xf numFmtId="176" fontId="9" fillId="0" borderId="20" xfId="0" applyNumberFormat="1" applyFont="1" applyBorder="1" applyAlignment="1">
      <alignment vertical="center"/>
    </xf>
    <xf numFmtId="176" fontId="9" fillId="0" borderId="21" xfId="0" applyNumberFormat="1" applyFont="1" applyBorder="1" applyAlignment="1">
      <alignment vertical="center"/>
    </xf>
    <xf numFmtId="176" fontId="9" fillId="0" borderId="22" xfId="0" applyNumberFormat="1" applyFont="1" applyBorder="1" applyAlignment="1">
      <alignment vertical="center"/>
    </xf>
    <xf numFmtId="0" fontId="2"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vertical="center" wrapText="1"/>
    </xf>
    <xf numFmtId="0" fontId="6" fillId="0" borderId="11" xfId="0" applyFont="1" applyBorder="1" applyAlignment="1">
      <alignment horizontal="center" vertical="center"/>
    </xf>
    <xf numFmtId="0" fontId="0" fillId="0" borderId="11" xfId="0" applyBorder="1" applyAlignment="1">
      <alignment vertical="center"/>
    </xf>
    <xf numFmtId="0" fontId="6" fillId="0" borderId="16" xfId="0" applyFont="1" applyBorder="1" applyAlignment="1">
      <alignment horizontal="center" vertical="center"/>
    </xf>
    <xf numFmtId="0" fontId="0" fillId="0" borderId="16" xfId="0" applyBorder="1" applyAlignment="1">
      <alignment vertical="center"/>
    </xf>
    <xf numFmtId="0" fontId="2" fillId="0" borderId="10" xfId="0" applyFont="1" applyBorder="1" applyAlignment="1">
      <alignment horizontal="left" vertical="center" indent="1"/>
    </xf>
    <xf numFmtId="0" fontId="0" fillId="0" borderId="11" xfId="0" applyBorder="1" applyAlignment="1">
      <alignment horizontal="left" vertical="center" indent="1"/>
    </xf>
    <xf numFmtId="0" fontId="0" fillId="0" borderId="12" xfId="0" applyBorder="1" applyAlignment="1">
      <alignment horizontal="left" vertical="center" indent="1"/>
    </xf>
    <xf numFmtId="0" fontId="59"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62" fillId="0" borderId="20" xfId="0" applyFont="1" applyBorder="1" applyAlignment="1">
      <alignment horizontal="left" vertical="center" wrapText="1"/>
    </xf>
    <xf numFmtId="0" fontId="62" fillId="0" borderId="21" xfId="0" applyFont="1" applyBorder="1" applyAlignment="1">
      <alignment horizontal="left" vertical="center" wrapText="1"/>
    </xf>
    <xf numFmtId="0" fontId="62" fillId="0" borderId="22" xfId="0" applyFont="1" applyBorder="1" applyAlignment="1">
      <alignment horizontal="left" vertical="center" wrapText="1"/>
    </xf>
    <xf numFmtId="0" fontId="2" fillId="0" borderId="18" xfId="0" applyFont="1" applyBorder="1" applyAlignment="1">
      <alignment horizontal="left" vertical="center" wrapText="1" indent="1"/>
    </xf>
    <xf numFmtId="0" fontId="0" fillId="0" borderId="19" xfId="0" applyBorder="1" applyAlignment="1">
      <alignment/>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62" fillId="0" borderId="0"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10" xfId="0" applyFont="1" applyBorder="1" applyAlignment="1">
      <alignment horizontal="right" vertical="center"/>
    </xf>
    <xf numFmtId="0" fontId="12" fillId="0" borderId="11" xfId="0" applyFont="1" applyBorder="1" applyAlignment="1">
      <alignment horizontal="right" vertical="center"/>
    </xf>
    <xf numFmtId="0" fontId="12" fillId="0" borderId="12" xfId="0" applyFont="1" applyBorder="1" applyAlignment="1">
      <alignment horizontal="right" vertical="center"/>
    </xf>
    <xf numFmtId="0" fontId="60" fillId="0" borderId="10" xfId="0" applyFont="1" applyBorder="1" applyAlignment="1">
      <alignment horizontal="center" vertical="center" wrapText="1"/>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0" fillId="0" borderId="17" xfId="0" applyFont="1" applyBorder="1" applyAlignment="1">
      <alignment horizontal="center" vertical="center"/>
    </xf>
    <xf numFmtId="176" fontId="60" fillId="0" borderId="15" xfId="0" applyNumberFormat="1" applyFont="1" applyBorder="1" applyAlignment="1">
      <alignment horizontal="left" vertical="center"/>
    </xf>
    <xf numFmtId="176" fontId="60" fillId="0" borderId="16" xfId="0" applyNumberFormat="1" applyFont="1" applyBorder="1" applyAlignment="1">
      <alignment horizontal="left" vertical="center"/>
    </xf>
    <xf numFmtId="176" fontId="60" fillId="0" borderId="17" xfId="0" applyNumberFormat="1" applyFont="1" applyBorder="1" applyAlignment="1">
      <alignment horizontal="left" vertical="center"/>
    </xf>
    <xf numFmtId="176" fontId="13" fillId="0" borderId="15" xfId="0" applyNumberFormat="1" applyFont="1" applyBorder="1" applyAlignment="1">
      <alignment vertical="center"/>
    </xf>
    <xf numFmtId="176" fontId="13" fillId="0" borderId="16" xfId="0" applyNumberFormat="1" applyFont="1" applyBorder="1" applyAlignment="1">
      <alignment vertical="center"/>
    </xf>
    <xf numFmtId="176" fontId="13" fillId="0" borderId="17" xfId="0" applyNumberFormat="1" applyFont="1" applyBorder="1" applyAlignment="1">
      <alignmen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0" fontId="13" fillId="0" borderId="12" xfId="0" applyFont="1" applyBorder="1" applyAlignment="1">
      <alignment horizontal="right" vertical="center"/>
    </xf>
    <xf numFmtId="0" fontId="60"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176" fontId="12" fillId="0" borderId="15" xfId="0" applyNumberFormat="1" applyFont="1" applyBorder="1" applyAlignment="1">
      <alignment vertical="center"/>
    </xf>
    <xf numFmtId="176" fontId="12" fillId="0" borderId="16" xfId="0" applyNumberFormat="1" applyFont="1" applyBorder="1" applyAlignment="1">
      <alignment vertical="center"/>
    </xf>
    <xf numFmtId="176" fontId="12" fillId="0" borderId="17" xfId="0" applyNumberFormat="1" applyFont="1" applyBorder="1" applyAlignment="1">
      <alignment vertical="center"/>
    </xf>
    <xf numFmtId="176" fontId="60" fillId="0" borderId="15" xfId="0" applyNumberFormat="1" applyFont="1" applyBorder="1" applyAlignment="1">
      <alignment vertical="center"/>
    </xf>
    <xf numFmtId="176" fontId="60" fillId="0" borderId="16" xfId="0" applyNumberFormat="1" applyFont="1" applyBorder="1" applyAlignment="1">
      <alignment vertical="center"/>
    </xf>
    <xf numFmtId="176" fontId="60" fillId="0" borderId="17" xfId="0" applyNumberFormat="1" applyFont="1" applyBorder="1" applyAlignment="1">
      <alignment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2" fillId="0" borderId="23" xfId="0" applyFont="1" applyBorder="1" applyAlignment="1">
      <alignment horizontal="center" vertical="top" wrapText="1"/>
    </xf>
    <xf numFmtId="0" fontId="2" fillId="0" borderId="18" xfId="0" applyFont="1" applyBorder="1" applyAlignment="1">
      <alignment horizontal="left" vertical="top" wrapText="1"/>
    </xf>
    <xf numFmtId="0" fontId="2" fillId="0" borderId="24" xfId="0" applyFont="1" applyBorder="1" applyAlignment="1">
      <alignment horizontal="left" vertical="top" wrapText="1"/>
    </xf>
    <xf numFmtId="0" fontId="2" fillId="0" borderId="19" xfId="0" applyFont="1" applyBorder="1" applyAlignment="1">
      <alignment horizontal="left" vertical="top" wrapText="1"/>
    </xf>
    <xf numFmtId="178" fontId="12" fillId="0" borderId="21" xfId="0" applyNumberFormat="1" applyFont="1" applyBorder="1" applyAlignment="1">
      <alignment horizontal="center" vertical="center"/>
    </xf>
    <xf numFmtId="0" fontId="2" fillId="0" borderId="10" xfId="0" applyFont="1" applyBorder="1" applyAlignment="1">
      <alignment horizontal="left" vertical="top" wrapText="1"/>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57" fillId="0" borderId="13" xfId="0" applyFont="1" applyBorder="1" applyAlignment="1">
      <alignment horizontal="left" vertical="center" wrapText="1"/>
    </xf>
    <xf numFmtId="0" fontId="57" fillId="0" borderId="0" xfId="0" applyFont="1" applyBorder="1" applyAlignment="1">
      <alignment horizontal="left" vertical="center" wrapText="1"/>
    </xf>
    <xf numFmtId="0" fontId="57" fillId="0" borderId="14" xfId="0" applyFont="1" applyBorder="1" applyAlignment="1">
      <alignment horizontal="left" vertical="center" wrapText="1"/>
    </xf>
    <xf numFmtId="0" fontId="57" fillId="0" borderId="15" xfId="0" applyFont="1" applyBorder="1" applyAlignment="1">
      <alignment horizontal="left" vertical="center" wrapText="1"/>
    </xf>
    <xf numFmtId="0" fontId="57" fillId="0" borderId="16" xfId="0" applyFont="1" applyBorder="1" applyAlignment="1">
      <alignment horizontal="left" vertical="center" wrapText="1"/>
    </xf>
    <xf numFmtId="0" fontId="57" fillId="0" borderId="17" xfId="0" applyFont="1" applyBorder="1" applyAlignment="1">
      <alignment horizontal="left" vertical="center" wrapText="1"/>
    </xf>
    <xf numFmtId="0" fontId="63" fillId="0" borderId="10" xfId="0" applyFont="1" applyBorder="1" applyAlignment="1">
      <alignment horizontal="center" vertical="center"/>
    </xf>
    <xf numFmtId="0" fontId="63" fillId="0" borderId="12" xfId="0" applyFont="1" applyBorder="1" applyAlignment="1">
      <alignment horizontal="center" vertical="center"/>
    </xf>
    <xf numFmtId="0" fontId="63" fillId="0" borderId="15" xfId="0" applyFont="1" applyBorder="1" applyAlignment="1">
      <alignment horizontal="center" vertical="center"/>
    </xf>
    <xf numFmtId="0" fontId="63" fillId="0" borderId="17" xfId="0" applyFont="1" applyBorder="1" applyAlignment="1">
      <alignment horizontal="center" vertical="center"/>
    </xf>
    <xf numFmtId="0" fontId="63" fillId="0" borderId="11" xfId="0" applyFont="1" applyBorder="1" applyAlignment="1">
      <alignment horizontal="center" vertical="center"/>
    </xf>
    <xf numFmtId="0" fontId="63" fillId="0" borderId="16" xfId="0" applyFont="1" applyBorder="1" applyAlignment="1">
      <alignment horizontal="center" vertical="center"/>
    </xf>
    <xf numFmtId="0" fontId="57"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0</xdr:rowOff>
    </xdr:from>
    <xdr:to>
      <xdr:col>10</xdr:col>
      <xdr:colOff>390525</xdr:colOff>
      <xdr:row>1</xdr:row>
      <xdr:rowOff>266700</xdr:rowOff>
    </xdr:to>
    <xdr:grpSp>
      <xdr:nvGrpSpPr>
        <xdr:cNvPr id="1" name="Group 7"/>
        <xdr:cNvGrpSpPr>
          <a:grpSpLocks/>
        </xdr:cNvGrpSpPr>
      </xdr:nvGrpSpPr>
      <xdr:grpSpPr>
        <a:xfrm>
          <a:off x="6962775" y="0"/>
          <a:ext cx="514350" cy="542925"/>
          <a:chOff x="710" y="0"/>
          <a:chExt cx="57" cy="57"/>
        </a:xfrm>
        <a:solidFill>
          <a:srgbClr val="FFFFFF"/>
        </a:solidFill>
      </xdr:grpSpPr>
      <xdr:sp>
        <xdr:nvSpPr>
          <xdr:cNvPr id="2" name="Oval 8"/>
          <xdr:cNvSpPr>
            <a:spLocks/>
          </xdr:cNvSpPr>
        </xdr:nvSpPr>
        <xdr:spPr>
          <a:xfrm>
            <a:off x="710" y="0"/>
            <a:ext cx="57" cy="57"/>
          </a:xfrm>
          <a:prstGeom prst="ellipse">
            <a:avLst/>
          </a:prstGeom>
          <a:solidFill>
            <a:srgbClr val="FFFFFF"/>
          </a:solidFill>
          <a:ln w="9525" cmpd="sng">
            <a:solidFill>
              <a:srgbClr val="808080"/>
            </a:solidFill>
            <a:prstDash val="dash"/>
            <a:headEnd type="none"/>
            <a:tailEnd type="none"/>
          </a:ln>
        </xdr:spPr>
        <xdr:txBody>
          <a:bodyPr vertOverflow="clip" wrap="square" lIns="27432" tIns="0" rIns="27432" bIns="0" anchor="ctr" vert="wordArtVertRtl"/>
          <a:p>
            <a:pPr algn="ctr">
              <a:defRPr/>
            </a:pPr>
            <a:r>
              <a:rPr lang="en-US" cap="none" sz="1000" b="0" i="0" u="none" baseline="0">
                <a:solidFill>
                  <a:srgbClr val="FFFFFF"/>
                </a:solidFill>
              </a:rPr>
              <a:t>捨印</a:t>
            </a:r>
          </a:p>
        </xdr:txBody>
      </xdr:sp>
    </xdr:grpSp>
    <xdr:clientData/>
  </xdr:twoCellAnchor>
  <xdr:twoCellAnchor>
    <xdr:from>
      <xdr:col>0</xdr:col>
      <xdr:colOff>0</xdr:colOff>
      <xdr:row>16</xdr:row>
      <xdr:rowOff>0</xdr:rowOff>
    </xdr:from>
    <xdr:to>
      <xdr:col>0</xdr:col>
      <xdr:colOff>266700</xdr:colOff>
      <xdr:row>19</xdr:row>
      <xdr:rowOff>28575</xdr:rowOff>
    </xdr:to>
    <xdr:grpSp>
      <xdr:nvGrpSpPr>
        <xdr:cNvPr id="4" name="Group 13"/>
        <xdr:cNvGrpSpPr>
          <a:grpSpLocks/>
        </xdr:cNvGrpSpPr>
      </xdr:nvGrpSpPr>
      <xdr:grpSpPr>
        <a:xfrm>
          <a:off x="0" y="3057525"/>
          <a:ext cx="266700" cy="542925"/>
          <a:chOff x="0" y="321"/>
          <a:chExt cx="28" cy="57"/>
        </a:xfrm>
        <a:solidFill>
          <a:srgbClr val="FFFFFF"/>
        </a:solidFill>
      </xdr:grpSpPr>
    </xdr:grpSp>
    <xdr:clientData/>
  </xdr:twoCellAnchor>
  <xdr:twoCellAnchor>
    <xdr:from>
      <xdr:col>4</xdr:col>
      <xdr:colOff>371475</xdr:colOff>
      <xdr:row>28</xdr:row>
      <xdr:rowOff>114300</xdr:rowOff>
    </xdr:from>
    <xdr:to>
      <xdr:col>4</xdr:col>
      <xdr:colOff>628650</xdr:colOff>
      <xdr:row>30</xdr:row>
      <xdr:rowOff>19050</xdr:rowOff>
    </xdr:to>
    <xdr:sp>
      <xdr:nvSpPr>
        <xdr:cNvPr id="7" name="楕円 1"/>
        <xdr:cNvSpPr>
          <a:spLocks/>
        </xdr:cNvSpPr>
      </xdr:nvSpPr>
      <xdr:spPr>
        <a:xfrm>
          <a:off x="3314700" y="5229225"/>
          <a:ext cx="257175" cy="2476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371475</xdr:colOff>
      <xdr:row>30</xdr:row>
      <xdr:rowOff>133350</xdr:rowOff>
    </xdr:from>
    <xdr:to>
      <xdr:col>4</xdr:col>
      <xdr:colOff>609600</xdr:colOff>
      <xdr:row>32</xdr:row>
      <xdr:rowOff>57150</xdr:rowOff>
    </xdr:to>
    <xdr:sp>
      <xdr:nvSpPr>
        <xdr:cNvPr id="8" name="楕円 2"/>
        <xdr:cNvSpPr>
          <a:spLocks/>
        </xdr:cNvSpPr>
      </xdr:nvSpPr>
      <xdr:spPr>
        <a:xfrm>
          <a:off x="3314700" y="5591175"/>
          <a:ext cx="238125" cy="2667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26</xdr:row>
      <xdr:rowOff>114300</xdr:rowOff>
    </xdr:from>
    <xdr:to>
      <xdr:col>6</xdr:col>
      <xdr:colOff>123825</xdr:colOff>
      <xdr:row>28</xdr:row>
      <xdr:rowOff>66675</xdr:rowOff>
    </xdr:to>
    <xdr:sp>
      <xdr:nvSpPr>
        <xdr:cNvPr id="9" name="楕円 9"/>
        <xdr:cNvSpPr>
          <a:spLocks/>
        </xdr:cNvSpPr>
      </xdr:nvSpPr>
      <xdr:spPr>
        <a:xfrm>
          <a:off x="3981450" y="4886325"/>
          <a:ext cx="400050"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3:AO48"/>
  <sheetViews>
    <sheetView tabSelected="1" view="pageBreakPreview" zoomScaleSheetLayoutView="100" zoomScalePageLayoutView="0" workbookViewId="0" topLeftCell="A8">
      <selection activeCell="D30" sqref="D30"/>
    </sheetView>
  </sheetViews>
  <sheetFormatPr defaultColWidth="9.00390625" defaultRowHeight="13.5"/>
  <cols>
    <col min="1" max="1" width="13.625" style="4" customWidth="1"/>
    <col min="2" max="2" width="8.25390625" style="4" customWidth="1"/>
    <col min="3" max="4" width="4.125" style="4" customWidth="1"/>
    <col min="5" max="39" width="2.00390625" style="4" customWidth="1"/>
    <col min="40" max="16384" width="9.00390625" style="4" customWidth="1"/>
  </cols>
  <sheetData>
    <row r="1" ht="21.75" customHeight="1"/>
    <row r="2" ht="30" customHeight="1"/>
    <row r="3" spans="1:39" ht="13.5">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3"/>
    </row>
    <row r="4" spans="1:39" ht="21">
      <c r="A4" s="135" t="s">
        <v>65</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7"/>
    </row>
    <row r="5" spans="1:39" ht="13.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7"/>
    </row>
    <row r="6" spans="1:39" ht="13.5">
      <c r="A6" s="8"/>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10"/>
    </row>
    <row r="7" spans="1:39" ht="13.5">
      <c r="A7" s="8"/>
      <c r="B7" s="9"/>
      <c r="C7" s="9"/>
      <c r="D7" s="9"/>
      <c r="E7" s="9"/>
      <c r="F7" s="9"/>
      <c r="G7" s="9"/>
      <c r="H7" s="9"/>
      <c r="I7" s="9"/>
      <c r="J7" s="9"/>
      <c r="K7" s="9"/>
      <c r="L7" s="9"/>
      <c r="M7" s="9"/>
      <c r="N7" s="9"/>
      <c r="O7" s="9"/>
      <c r="P7" s="9"/>
      <c r="Q7" s="9"/>
      <c r="R7" s="9"/>
      <c r="S7" s="9"/>
      <c r="T7" s="9"/>
      <c r="U7" s="9"/>
      <c r="V7" s="9"/>
      <c r="W7" s="9"/>
      <c r="X7" s="9"/>
      <c r="Y7" s="9"/>
      <c r="Z7" s="9"/>
      <c r="AA7" s="9"/>
      <c r="AB7" s="62" t="s">
        <v>90</v>
      </c>
      <c r="AC7" s="62"/>
      <c r="AD7" s="62"/>
      <c r="AE7" s="62"/>
      <c r="AF7" s="62"/>
      <c r="AG7" s="62"/>
      <c r="AH7" s="62"/>
      <c r="AI7" s="62"/>
      <c r="AJ7" s="62"/>
      <c r="AK7" s="62"/>
      <c r="AL7" s="62"/>
      <c r="AM7" s="12"/>
    </row>
    <row r="8" spans="1:39" ht="13.5">
      <c r="A8" s="8"/>
      <c r="B8" s="9"/>
      <c r="C8" s="9"/>
      <c r="D8" s="9"/>
      <c r="E8" s="9"/>
      <c r="F8" s="9"/>
      <c r="G8" s="9"/>
      <c r="H8" s="9"/>
      <c r="I8" s="9"/>
      <c r="J8" s="9"/>
      <c r="K8" s="9"/>
      <c r="L8" s="9"/>
      <c r="M8" s="9"/>
      <c r="N8" s="9"/>
      <c r="O8" s="9"/>
      <c r="P8" s="9"/>
      <c r="Q8" s="9"/>
      <c r="R8" s="9"/>
      <c r="S8" s="9"/>
      <c r="T8" s="9"/>
      <c r="U8" s="9"/>
      <c r="V8" s="9"/>
      <c r="W8" s="9"/>
      <c r="X8" s="9"/>
      <c r="Y8" s="9"/>
      <c r="Z8" s="9"/>
      <c r="AA8" s="9"/>
      <c r="AB8" s="9"/>
      <c r="AC8" s="11"/>
      <c r="AD8" s="11"/>
      <c r="AE8" s="11"/>
      <c r="AF8" s="11"/>
      <c r="AG8" s="11"/>
      <c r="AH8" s="11"/>
      <c r="AI8" s="11"/>
      <c r="AJ8" s="11"/>
      <c r="AK8" s="11"/>
      <c r="AL8" s="11"/>
      <c r="AM8" s="12"/>
    </row>
    <row r="9" spans="1:39" ht="13.5">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10"/>
    </row>
    <row r="10" spans="1:39" ht="13.5">
      <c r="A10" s="8" t="s">
        <v>64</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10"/>
    </row>
    <row r="11" spans="1:39" ht="13.5">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10"/>
    </row>
    <row r="12" spans="1:39" ht="13.5">
      <c r="A12" s="8"/>
      <c r="B12" s="9"/>
      <c r="C12" s="9"/>
      <c r="D12" s="9"/>
      <c r="E12" s="9"/>
      <c r="F12" s="9"/>
      <c r="G12" s="9"/>
      <c r="H12" s="9"/>
      <c r="I12" s="9"/>
      <c r="J12" s="9"/>
      <c r="K12" s="9"/>
      <c r="L12" s="9"/>
      <c r="M12" s="9"/>
      <c r="N12" s="9"/>
      <c r="O12" s="9"/>
      <c r="P12" s="9"/>
      <c r="Q12" s="9"/>
      <c r="R12" s="9"/>
      <c r="S12" s="62" t="s">
        <v>0</v>
      </c>
      <c r="T12" s="62"/>
      <c r="U12" s="62"/>
      <c r="V12" s="9"/>
      <c r="W12" s="62" t="s">
        <v>1</v>
      </c>
      <c r="X12" s="62"/>
      <c r="Y12" s="62"/>
      <c r="Z12" s="9"/>
      <c r="AA12" s="146" t="s">
        <v>91</v>
      </c>
      <c r="AB12" s="146"/>
      <c r="AC12" s="146"/>
      <c r="AD12" s="146"/>
      <c r="AE12" s="146"/>
      <c r="AF12" s="146"/>
      <c r="AG12" s="146"/>
      <c r="AH12" s="146"/>
      <c r="AI12" s="146"/>
      <c r="AJ12" s="146"/>
      <c r="AK12" s="146"/>
      <c r="AL12" s="62"/>
      <c r="AM12" s="63"/>
    </row>
    <row r="13" spans="1:39" ht="13.5">
      <c r="A13" s="8"/>
      <c r="B13" s="9"/>
      <c r="C13" s="9"/>
      <c r="D13" s="9"/>
      <c r="E13" s="9"/>
      <c r="F13" s="9"/>
      <c r="G13" s="9"/>
      <c r="H13" s="9"/>
      <c r="I13" s="9"/>
      <c r="J13" s="9"/>
      <c r="K13" s="9"/>
      <c r="L13" s="9"/>
      <c r="M13" s="9"/>
      <c r="N13" s="9"/>
      <c r="O13" s="9"/>
      <c r="P13" s="9"/>
      <c r="Q13" s="9"/>
      <c r="R13" s="9"/>
      <c r="S13" s="62"/>
      <c r="T13" s="62"/>
      <c r="U13" s="62"/>
      <c r="V13" s="11"/>
      <c r="W13" s="62"/>
      <c r="X13" s="62"/>
      <c r="Y13" s="62"/>
      <c r="Z13" s="13"/>
      <c r="AA13" s="146"/>
      <c r="AB13" s="146"/>
      <c r="AC13" s="146"/>
      <c r="AD13" s="146"/>
      <c r="AE13" s="146"/>
      <c r="AF13" s="146"/>
      <c r="AG13" s="146"/>
      <c r="AH13" s="146"/>
      <c r="AI13" s="146"/>
      <c r="AJ13" s="146"/>
      <c r="AK13" s="146"/>
      <c r="AL13" s="62"/>
      <c r="AM13" s="63"/>
    </row>
    <row r="14" spans="1:39" ht="13.5">
      <c r="A14" s="8"/>
      <c r="B14" s="9"/>
      <c r="C14" s="9"/>
      <c r="D14" s="9"/>
      <c r="E14" s="9"/>
      <c r="F14" s="9"/>
      <c r="G14" s="9"/>
      <c r="H14" s="9"/>
      <c r="I14" s="9"/>
      <c r="J14" s="9"/>
      <c r="K14" s="9"/>
      <c r="L14" s="9"/>
      <c r="M14" s="9"/>
      <c r="N14" s="9"/>
      <c r="O14" s="9"/>
      <c r="P14" s="9"/>
      <c r="Q14" s="9"/>
      <c r="R14" s="9"/>
      <c r="S14" s="13"/>
      <c r="T14" s="13"/>
      <c r="U14" s="13"/>
      <c r="V14" s="11"/>
      <c r="W14" s="11"/>
      <c r="X14" s="13"/>
      <c r="Y14" s="13"/>
      <c r="Z14" s="13"/>
      <c r="AA14" s="13"/>
      <c r="AB14" s="9"/>
      <c r="AC14" s="9"/>
      <c r="AD14" s="9"/>
      <c r="AE14" s="9"/>
      <c r="AF14" s="9"/>
      <c r="AG14" s="9"/>
      <c r="AH14" s="9"/>
      <c r="AI14" s="9"/>
      <c r="AJ14" s="9"/>
      <c r="AK14" s="9"/>
      <c r="AL14" s="9"/>
      <c r="AM14" s="12"/>
    </row>
    <row r="15" spans="1:39" ht="13.5">
      <c r="A15" s="8"/>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10"/>
    </row>
    <row r="16" spans="1:39" ht="13.5">
      <c r="A16" s="8" t="s">
        <v>66</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10"/>
    </row>
    <row r="17" spans="1:39" ht="13.5">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10"/>
    </row>
    <row r="18" spans="1:39" ht="22.5" customHeight="1">
      <c r="A18" s="141" t="s">
        <v>2</v>
      </c>
      <c r="B18" s="143" t="s">
        <v>3</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5"/>
    </row>
    <row r="19" spans="1:39" ht="42.75" customHeight="1">
      <c r="A19" s="142"/>
      <c r="B19" s="138" t="s">
        <v>92</v>
      </c>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40"/>
    </row>
    <row r="20" spans="1:39" ht="21" customHeight="1">
      <c r="A20" s="94" t="s">
        <v>4</v>
      </c>
      <c r="B20" s="108" t="s">
        <v>5</v>
      </c>
      <c r="C20" s="86"/>
      <c r="D20" s="86"/>
      <c r="E20" s="86"/>
      <c r="F20" s="86"/>
      <c r="G20" s="86"/>
      <c r="H20" s="86"/>
      <c r="I20" s="86"/>
      <c r="J20" s="86"/>
      <c r="K20" s="86"/>
      <c r="L20" s="86"/>
      <c r="M20" s="86"/>
      <c r="N20" s="86"/>
      <c r="O20" s="87"/>
      <c r="P20" s="83" t="s">
        <v>6</v>
      </c>
      <c r="Q20" s="83"/>
      <c r="R20" s="83"/>
      <c r="S20" s="83"/>
      <c r="T20" s="83" t="s">
        <v>7</v>
      </c>
      <c r="U20" s="83"/>
      <c r="V20" s="83"/>
      <c r="W20" s="83"/>
      <c r="X20" s="85" t="s">
        <v>8</v>
      </c>
      <c r="Y20" s="86"/>
      <c r="Z20" s="86"/>
      <c r="AA20" s="87"/>
      <c r="AB20" s="85" t="s">
        <v>9</v>
      </c>
      <c r="AC20" s="109"/>
      <c r="AD20" s="109"/>
      <c r="AE20" s="109"/>
      <c r="AF20" s="109"/>
      <c r="AG20" s="109"/>
      <c r="AH20" s="110"/>
      <c r="AI20" s="99" t="s">
        <v>10</v>
      </c>
      <c r="AJ20" s="100"/>
      <c r="AK20" s="100"/>
      <c r="AL20" s="100"/>
      <c r="AM20" s="101"/>
    </row>
    <row r="21" spans="1:39" ht="21" customHeight="1">
      <c r="A21" s="95"/>
      <c r="B21" s="88"/>
      <c r="C21" s="89"/>
      <c r="D21" s="89"/>
      <c r="E21" s="89"/>
      <c r="F21" s="89"/>
      <c r="G21" s="89"/>
      <c r="H21" s="89"/>
      <c r="I21" s="89"/>
      <c r="J21" s="89"/>
      <c r="K21" s="89"/>
      <c r="L21" s="89"/>
      <c r="M21" s="89"/>
      <c r="N21" s="89"/>
      <c r="O21" s="90"/>
      <c r="P21" s="83"/>
      <c r="Q21" s="83"/>
      <c r="R21" s="83"/>
      <c r="S21" s="83"/>
      <c r="T21" s="97" t="s">
        <v>11</v>
      </c>
      <c r="U21" s="97"/>
      <c r="V21" s="97" t="s">
        <v>12</v>
      </c>
      <c r="W21" s="97"/>
      <c r="X21" s="88"/>
      <c r="Y21" s="89"/>
      <c r="Z21" s="89"/>
      <c r="AA21" s="90"/>
      <c r="AB21" s="111"/>
      <c r="AC21" s="112"/>
      <c r="AD21" s="112"/>
      <c r="AE21" s="112"/>
      <c r="AF21" s="112"/>
      <c r="AG21" s="112"/>
      <c r="AH21" s="113"/>
      <c r="AI21" s="102"/>
      <c r="AJ21" s="103"/>
      <c r="AK21" s="103"/>
      <c r="AL21" s="103"/>
      <c r="AM21" s="104"/>
    </row>
    <row r="22" spans="1:41" ht="27" customHeight="1">
      <c r="A22" s="95"/>
      <c r="B22" s="91" t="s">
        <v>93</v>
      </c>
      <c r="C22" s="114"/>
      <c r="D22" s="114"/>
      <c r="E22" s="114"/>
      <c r="F22" s="114"/>
      <c r="G22" s="114"/>
      <c r="H22" s="114"/>
      <c r="I22" s="114"/>
      <c r="J22" s="114"/>
      <c r="K22" s="114"/>
      <c r="L22" s="114"/>
      <c r="M22" s="114"/>
      <c r="N22" s="114"/>
      <c r="O22" s="92"/>
      <c r="P22" s="84">
        <v>111</v>
      </c>
      <c r="Q22" s="84"/>
      <c r="R22" s="84"/>
      <c r="S22" s="84"/>
      <c r="T22" s="91" t="s">
        <v>94</v>
      </c>
      <c r="U22" s="92"/>
      <c r="V22" s="91" t="s">
        <v>94</v>
      </c>
      <c r="W22" s="92"/>
      <c r="X22" s="72">
        <v>500</v>
      </c>
      <c r="Y22" s="73"/>
      <c r="Z22" s="73"/>
      <c r="AA22" s="74"/>
      <c r="AB22" s="91" t="s">
        <v>95</v>
      </c>
      <c r="AC22" s="114"/>
      <c r="AD22" s="114"/>
      <c r="AE22" s="114"/>
      <c r="AF22" s="114"/>
      <c r="AG22" s="114"/>
      <c r="AH22" s="92"/>
      <c r="AI22" s="105" t="s">
        <v>96</v>
      </c>
      <c r="AJ22" s="106"/>
      <c r="AK22" s="106"/>
      <c r="AL22" s="106"/>
      <c r="AM22" s="107"/>
      <c r="AN22" s="29">
        <f>IF(T22="田",X22,0)</f>
        <v>500</v>
      </c>
      <c r="AO22" s="29">
        <f>IF(T22="畑",X22,0)</f>
        <v>0</v>
      </c>
    </row>
    <row r="23" spans="1:41" ht="27" customHeight="1">
      <c r="A23" s="95"/>
      <c r="B23" s="91"/>
      <c r="C23" s="114"/>
      <c r="D23" s="114"/>
      <c r="E23" s="114"/>
      <c r="F23" s="114"/>
      <c r="G23" s="114"/>
      <c r="H23" s="114"/>
      <c r="I23" s="114"/>
      <c r="J23" s="114"/>
      <c r="K23" s="114"/>
      <c r="L23" s="114"/>
      <c r="M23" s="114"/>
      <c r="N23" s="114"/>
      <c r="O23" s="92"/>
      <c r="P23" s="93"/>
      <c r="Q23" s="93"/>
      <c r="R23" s="93"/>
      <c r="S23" s="93"/>
      <c r="T23" s="75"/>
      <c r="U23" s="77"/>
      <c r="V23" s="75"/>
      <c r="W23" s="77"/>
      <c r="X23" s="115"/>
      <c r="Y23" s="116"/>
      <c r="Z23" s="116"/>
      <c r="AA23" s="117"/>
      <c r="AB23" s="75"/>
      <c r="AC23" s="76"/>
      <c r="AD23" s="76"/>
      <c r="AE23" s="76"/>
      <c r="AF23" s="76"/>
      <c r="AG23" s="76"/>
      <c r="AH23" s="77"/>
      <c r="AI23" s="75"/>
      <c r="AJ23" s="76"/>
      <c r="AK23" s="76"/>
      <c r="AL23" s="76"/>
      <c r="AM23" s="77"/>
      <c r="AN23" s="29">
        <f>IF(T23="田",X23,0)</f>
        <v>0</v>
      </c>
      <c r="AO23" s="29">
        <f>IF(T23="畑",X23,0)</f>
        <v>0</v>
      </c>
    </row>
    <row r="24" spans="1:41" ht="27" customHeight="1">
      <c r="A24" s="95"/>
      <c r="B24" s="91"/>
      <c r="C24" s="114"/>
      <c r="D24" s="114"/>
      <c r="E24" s="114"/>
      <c r="F24" s="114"/>
      <c r="G24" s="114"/>
      <c r="H24" s="114"/>
      <c r="I24" s="114"/>
      <c r="J24" s="114"/>
      <c r="K24" s="114"/>
      <c r="L24" s="114"/>
      <c r="M24" s="114"/>
      <c r="N24" s="114"/>
      <c r="O24" s="92"/>
      <c r="P24" s="93"/>
      <c r="Q24" s="93"/>
      <c r="R24" s="93"/>
      <c r="S24" s="93"/>
      <c r="T24" s="75"/>
      <c r="U24" s="77"/>
      <c r="V24" s="75"/>
      <c r="W24" s="77"/>
      <c r="X24" s="115"/>
      <c r="Y24" s="116"/>
      <c r="Z24" s="116"/>
      <c r="AA24" s="117"/>
      <c r="AB24" s="75"/>
      <c r="AC24" s="76"/>
      <c r="AD24" s="76"/>
      <c r="AE24" s="76"/>
      <c r="AF24" s="76"/>
      <c r="AG24" s="76"/>
      <c r="AH24" s="77"/>
      <c r="AI24" s="75"/>
      <c r="AJ24" s="76"/>
      <c r="AK24" s="76"/>
      <c r="AL24" s="76"/>
      <c r="AM24" s="77"/>
      <c r="AN24" s="29">
        <f>IF(T24="田",X24,0)</f>
        <v>0</v>
      </c>
      <c r="AO24" s="29">
        <f>IF(T24="畑",X24,0)</f>
        <v>0</v>
      </c>
    </row>
    <row r="25" spans="1:41" ht="27" customHeight="1">
      <c r="A25" s="95"/>
      <c r="B25" s="91"/>
      <c r="C25" s="114"/>
      <c r="D25" s="114"/>
      <c r="E25" s="114"/>
      <c r="F25" s="114"/>
      <c r="G25" s="114"/>
      <c r="H25" s="114"/>
      <c r="I25" s="114"/>
      <c r="J25" s="114"/>
      <c r="K25" s="114"/>
      <c r="L25" s="114"/>
      <c r="M25" s="114"/>
      <c r="N25" s="114"/>
      <c r="O25" s="92"/>
      <c r="P25" s="93"/>
      <c r="Q25" s="93"/>
      <c r="R25" s="93"/>
      <c r="S25" s="93"/>
      <c r="T25" s="75"/>
      <c r="U25" s="77"/>
      <c r="V25" s="75"/>
      <c r="W25" s="77"/>
      <c r="X25" s="115"/>
      <c r="Y25" s="116"/>
      <c r="Z25" s="116"/>
      <c r="AA25" s="117"/>
      <c r="AB25" s="75"/>
      <c r="AC25" s="76"/>
      <c r="AD25" s="76"/>
      <c r="AE25" s="76"/>
      <c r="AF25" s="76"/>
      <c r="AG25" s="76"/>
      <c r="AH25" s="77"/>
      <c r="AI25" s="75"/>
      <c r="AJ25" s="76"/>
      <c r="AK25" s="76"/>
      <c r="AL25" s="76"/>
      <c r="AM25" s="77"/>
      <c r="AN25" s="29">
        <f>IF(T25="田",X25,0)</f>
        <v>0</v>
      </c>
      <c r="AO25" s="29">
        <f>IF(T25="畑",X25,0)</f>
        <v>0</v>
      </c>
    </row>
    <row r="26" spans="1:39" ht="27" customHeight="1">
      <c r="A26" s="96"/>
      <c r="B26" s="26"/>
      <c r="C26" s="28"/>
      <c r="D26" s="28" t="s">
        <v>35</v>
      </c>
      <c r="E26" s="98">
        <f>SUM(X22:AA25)</f>
        <v>500</v>
      </c>
      <c r="F26" s="98"/>
      <c r="G26" s="98"/>
      <c r="H26" s="98"/>
      <c r="I26" s="98"/>
      <c r="J26" s="98"/>
      <c r="K26" s="98"/>
      <c r="L26" s="144" t="s">
        <v>45</v>
      </c>
      <c r="M26" s="144"/>
      <c r="N26" s="144" t="s">
        <v>46</v>
      </c>
      <c r="O26" s="144"/>
      <c r="P26" s="144"/>
      <c r="Q26" s="98">
        <f>SUM(AN22:AN25)</f>
        <v>500</v>
      </c>
      <c r="R26" s="98"/>
      <c r="S26" s="98"/>
      <c r="T26" s="98"/>
      <c r="U26" s="98"/>
      <c r="V26" s="98"/>
      <c r="W26" s="98"/>
      <c r="X26" s="144" t="s">
        <v>47</v>
      </c>
      <c r="Y26" s="144"/>
      <c r="Z26" s="28"/>
      <c r="AA26" s="144" t="s">
        <v>48</v>
      </c>
      <c r="AB26" s="144"/>
      <c r="AC26" s="200">
        <f>SUM(AO22:AO25)</f>
        <v>0</v>
      </c>
      <c r="AD26" s="200"/>
      <c r="AE26" s="200"/>
      <c r="AF26" s="200"/>
      <c r="AG26" s="200"/>
      <c r="AH26" s="200"/>
      <c r="AI26" s="200"/>
      <c r="AJ26" s="144" t="s">
        <v>45</v>
      </c>
      <c r="AK26" s="144"/>
      <c r="AL26" s="28" t="s">
        <v>49</v>
      </c>
      <c r="AM26" s="27"/>
    </row>
    <row r="27" spans="1:39" ht="18" customHeight="1">
      <c r="A27" s="196" t="s">
        <v>13</v>
      </c>
      <c r="B27" s="78" t="s">
        <v>14</v>
      </c>
      <c r="C27" s="108" t="s">
        <v>67</v>
      </c>
      <c r="D27" s="86"/>
      <c r="E27" s="86"/>
      <c r="F27" s="86"/>
      <c r="G27" s="86"/>
      <c r="H27" s="86"/>
      <c r="I27" s="86"/>
      <c r="J27" s="86"/>
      <c r="K27" s="86"/>
      <c r="L27" s="86"/>
      <c r="M27" s="86"/>
      <c r="N27" s="86"/>
      <c r="O27" s="86"/>
      <c r="P27" s="86"/>
      <c r="Q27" s="86"/>
      <c r="R27" s="86"/>
      <c r="S27" s="87"/>
      <c r="T27" s="130" t="s">
        <v>50</v>
      </c>
      <c r="U27" s="131"/>
      <c r="V27" s="131"/>
      <c r="W27" s="131"/>
      <c r="X27" s="131"/>
      <c r="Y27" s="131"/>
      <c r="Z27" s="131"/>
      <c r="AA27" s="131"/>
      <c r="AB27" s="131"/>
      <c r="AC27" s="131"/>
      <c r="AD27" s="131"/>
      <c r="AE27" s="131"/>
      <c r="AF27" s="131"/>
      <c r="AG27" s="131"/>
      <c r="AH27" s="131"/>
      <c r="AI27" s="131"/>
      <c r="AJ27" s="131"/>
      <c r="AK27" s="131"/>
      <c r="AL27" s="131"/>
      <c r="AM27" s="132"/>
    </row>
    <row r="28" spans="1:39" ht="45.75" customHeight="1">
      <c r="A28" s="196"/>
      <c r="B28" s="79"/>
      <c r="C28" s="123" t="s">
        <v>97</v>
      </c>
      <c r="D28" s="124"/>
      <c r="E28" s="124"/>
      <c r="F28" s="124"/>
      <c r="G28" s="124"/>
      <c r="H28" s="124"/>
      <c r="I28" s="124"/>
      <c r="J28" s="124"/>
      <c r="K28" s="124"/>
      <c r="L28" s="124"/>
      <c r="M28" s="124"/>
      <c r="N28" s="124"/>
      <c r="O28" s="124"/>
      <c r="P28" s="124"/>
      <c r="Q28" s="124"/>
      <c r="R28" s="124"/>
      <c r="S28" s="125"/>
      <c r="T28" s="68" t="s">
        <v>98</v>
      </c>
      <c r="U28" s="69"/>
      <c r="V28" s="69"/>
      <c r="W28" s="69"/>
      <c r="X28" s="69"/>
      <c r="Y28" s="69"/>
      <c r="Z28" s="69"/>
      <c r="AA28" s="69"/>
      <c r="AB28" s="69"/>
      <c r="AC28" s="69"/>
      <c r="AD28" s="69"/>
      <c r="AE28" s="69"/>
      <c r="AF28" s="69"/>
      <c r="AG28" s="69"/>
      <c r="AH28" s="69"/>
      <c r="AI28" s="69"/>
      <c r="AJ28" s="69"/>
      <c r="AK28" s="69"/>
      <c r="AL28" s="69"/>
      <c r="AM28" s="70"/>
    </row>
    <row r="29" spans="1:39" ht="22.5" customHeight="1">
      <c r="A29" s="196"/>
      <c r="B29" s="80" t="s">
        <v>55</v>
      </c>
      <c r="C29" s="14"/>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3"/>
    </row>
    <row r="30" spans="1:39" ht="16.5" customHeight="1">
      <c r="A30" s="196"/>
      <c r="B30" s="81"/>
      <c r="C30" s="22"/>
      <c r="D30" s="218" t="s">
        <v>99</v>
      </c>
      <c r="E30" s="133">
        <v>2</v>
      </c>
      <c r="F30" s="133"/>
      <c r="G30" s="133"/>
      <c r="H30" s="9" t="s">
        <v>15</v>
      </c>
      <c r="I30" s="9"/>
      <c r="J30" s="9"/>
      <c r="K30" s="71">
        <v>4</v>
      </c>
      <c r="L30" s="71"/>
      <c r="M30" s="9" t="s">
        <v>16</v>
      </c>
      <c r="N30" s="9"/>
      <c r="O30" s="9"/>
      <c r="P30" s="71">
        <v>5</v>
      </c>
      <c r="Q30" s="71"/>
      <c r="R30" s="9" t="s">
        <v>17</v>
      </c>
      <c r="S30" s="9"/>
      <c r="T30" s="9"/>
      <c r="U30" s="9"/>
      <c r="V30" s="9" t="s">
        <v>36</v>
      </c>
      <c r="W30" s="9"/>
      <c r="X30" s="9"/>
      <c r="Y30" s="9"/>
      <c r="Z30" s="71" t="s">
        <v>100</v>
      </c>
      <c r="AA30" s="71"/>
      <c r="AB30" s="71"/>
      <c r="AC30" s="71"/>
      <c r="AD30" s="71"/>
      <c r="AE30" s="71"/>
      <c r="AF30" s="9" t="s">
        <v>18</v>
      </c>
      <c r="AG30" s="9"/>
      <c r="AH30" s="9"/>
      <c r="AI30" s="9"/>
      <c r="AJ30" s="9"/>
      <c r="AK30" s="9"/>
      <c r="AL30" s="9"/>
      <c r="AM30" s="10"/>
    </row>
    <row r="31" spans="1:39" ht="16.5" customHeight="1">
      <c r="A31" s="196"/>
      <c r="B31" s="82"/>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7"/>
    </row>
    <row r="32" spans="1:39" ht="13.5">
      <c r="A32" s="196"/>
      <c r="B32" s="197" t="s">
        <v>19</v>
      </c>
      <c r="C32" s="108" t="s">
        <v>20</v>
      </c>
      <c r="D32" s="87"/>
      <c r="E32" s="119" t="s">
        <v>21</v>
      </c>
      <c r="F32" s="120"/>
      <c r="G32" s="126" t="s">
        <v>22</v>
      </c>
      <c r="H32" s="127"/>
      <c r="I32" s="64" t="s">
        <v>101</v>
      </c>
      <c r="J32" s="64"/>
      <c r="K32" s="64"/>
      <c r="L32" s="64"/>
      <c r="M32" s="64"/>
      <c r="N32" s="64"/>
      <c r="O32" s="64"/>
      <c r="P32" s="64"/>
      <c r="Q32" s="65"/>
      <c r="R32" s="119" t="s">
        <v>23</v>
      </c>
      <c r="S32" s="120"/>
      <c r="T32" s="126" t="s">
        <v>22</v>
      </c>
      <c r="U32" s="127"/>
      <c r="V32" s="64" t="s">
        <v>68</v>
      </c>
      <c r="W32" s="64"/>
      <c r="X32" s="64"/>
      <c r="Y32" s="64"/>
      <c r="Z32" s="64"/>
      <c r="AA32" s="64"/>
      <c r="AB32" s="64"/>
      <c r="AC32" s="64"/>
      <c r="AD32" s="65"/>
      <c r="AE32" s="83" t="s">
        <v>24</v>
      </c>
      <c r="AF32" s="83"/>
      <c r="AG32" s="83"/>
      <c r="AH32" s="83"/>
      <c r="AI32" s="83"/>
      <c r="AJ32" s="83"/>
      <c r="AK32" s="83"/>
      <c r="AL32" s="83"/>
      <c r="AM32" s="83"/>
    </row>
    <row r="33" spans="1:39" ht="13.5">
      <c r="A33" s="196"/>
      <c r="B33" s="198"/>
      <c r="C33" s="118"/>
      <c r="D33" s="63"/>
      <c r="E33" s="121"/>
      <c r="F33" s="122"/>
      <c r="G33" s="128" t="s">
        <v>25</v>
      </c>
      <c r="H33" s="129"/>
      <c r="I33" s="66" t="s">
        <v>102</v>
      </c>
      <c r="J33" s="66"/>
      <c r="K33" s="66"/>
      <c r="L33" s="66"/>
      <c r="M33" s="66"/>
      <c r="N33" s="66"/>
      <c r="O33" s="66"/>
      <c r="P33" s="66"/>
      <c r="Q33" s="67"/>
      <c r="R33" s="121"/>
      <c r="S33" s="122"/>
      <c r="T33" s="128" t="s">
        <v>25</v>
      </c>
      <c r="U33" s="129"/>
      <c r="V33" s="66" t="s">
        <v>69</v>
      </c>
      <c r="W33" s="66"/>
      <c r="X33" s="66"/>
      <c r="Y33" s="66"/>
      <c r="Z33" s="66"/>
      <c r="AA33" s="66"/>
      <c r="AB33" s="66"/>
      <c r="AC33" s="66"/>
      <c r="AD33" s="67"/>
      <c r="AE33" s="83"/>
      <c r="AF33" s="83"/>
      <c r="AG33" s="83"/>
      <c r="AH33" s="83"/>
      <c r="AI33" s="83"/>
      <c r="AJ33" s="83"/>
      <c r="AK33" s="83"/>
      <c r="AL33" s="83"/>
      <c r="AM33" s="83"/>
    </row>
    <row r="34" spans="1:39" ht="13.5" customHeight="1">
      <c r="A34" s="196"/>
      <c r="B34" s="198"/>
      <c r="C34" s="118"/>
      <c r="D34" s="63"/>
      <c r="E34" s="83" t="s">
        <v>26</v>
      </c>
      <c r="F34" s="83"/>
      <c r="G34" s="83"/>
      <c r="H34" s="83"/>
      <c r="I34" s="83" t="s">
        <v>27</v>
      </c>
      <c r="J34" s="83"/>
      <c r="K34" s="83"/>
      <c r="L34" s="134" t="s">
        <v>63</v>
      </c>
      <c r="M34" s="83"/>
      <c r="N34" s="83"/>
      <c r="O34" s="134" t="s">
        <v>28</v>
      </c>
      <c r="P34" s="83"/>
      <c r="Q34" s="83"/>
      <c r="R34" s="83" t="s">
        <v>26</v>
      </c>
      <c r="S34" s="83"/>
      <c r="T34" s="83"/>
      <c r="U34" s="83"/>
      <c r="V34" s="83" t="s">
        <v>27</v>
      </c>
      <c r="W34" s="83"/>
      <c r="X34" s="83"/>
      <c r="Y34" s="134" t="s">
        <v>63</v>
      </c>
      <c r="Z34" s="83"/>
      <c r="AA34" s="83"/>
      <c r="AB34" s="134" t="s">
        <v>28</v>
      </c>
      <c r="AC34" s="83"/>
      <c r="AD34" s="83"/>
      <c r="AE34" s="83" t="s">
        <v>29</v>
      </c>
      <c r="AF34" s="83"/>
      <c r="AG34" s="83"/>
      <c r="AH34" s="134" t="s">
        <v>63</v>
      </c>
      <c r="AI34" s="83"/>
      <c r="AJ34" s="83"/>
      <c r="AK34" s="134" t="s">
        <v>28</v>
      </c>
      <c r="AL34" s="134"/>
      <c r="AM34" s="134"/>
    </row>
    <row r="35" spans="1:39" ht="13.5">
      <c r="A35" s="196"/>
      <c r="B35" s="198"/>
      <c r="C35" s="88"/>
      <c r="D35" s="90"/>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134"/>
      <c r="AL35" s="134"/>
      <c r="AM35" s="134"/>
    </row>
    <row r="36" spans="1:39" ht="15" customHeight="1">
      <c r="A36" s="196"/>
      <c r="B36" s="198"/>
      <c r="C36" s="108" t="s">
        <v>30</v>
      </c>
      <c r="D36" s="87"/>
      <c r="E36" s="147"/>
      <c r="F36" s="148"/>
      <c r="G36" s="148"/>
      <c r="H36" s="149"/>
      <c r="I36" s="147"/>
      <c r="J36" s="148"/>
      <c r="K36" s="149"/>
      <c r="L36" s="147"/>
      <c r="M36" s="148"/>
      <c r="N36" s="149"/>
      <c r="O36" s="153" t="s">
        <v>31</v>
      </c>
      <c r="P36" s="154"/>
      <c r="Q36" s="155"/>
      <c r="R36" s="147"/>
      <c r="S36" s="148"/>
      <c r="T36" s="148"/>
      <c r="U36" s="149"/>
      <c r="V36" s="147"/>
      <c r="W36" s="148"/>
      <c r="X36" s="149"/>
      <c r="Y36" s="147"/>
      <c r="Z36" s="148"/>
      <c r="AA36" s="149"/>
      <c r="AB36" s="153" t="s">
        <v>31</v>
      </c>
      <c r="AC36" s="154"/>
      <c r="AD36" s="155"/>
      <c r="AE36" s="147"/>
      <c r="AF36" s="148"/>
      <c r="AG36" s="149"/>
      <c r="AH36" s="147"/>
      <c r="AI36" s="148"/>
      <c r="AJ36" s="149"/>
      <c r="AK36" s="153" t="s">
        <v>31</v>
      </c>
      <c r="AL36" s="154"/>
      <c r="AM36" s="155"/>
    </row>
    <row r="37" spans="1:39" ht="15" customHeight="1">
      <c r="A37" s="196"/>
      <c r="B37" s="198"/>
      <c r="C37" s="88"/>
      <c r="D37" s="90"/>
      <c r="E37" s="150"/>
      <c r="F37" s="151"/>
      <c r="G37" s="151"/>
      <c r="H37" s="152"/>
      <c r="I37" s="150"/>
      <c r="J37" s="151"/>
      <c r="K37" s="152"/>
      <c r="L37" s="150"/>
      <c r="M37" s="151"/>
      <c r="N37" s="152"/>
      <c r="O37" s="187">
        <f>E26</f>
        <v>500</v>
      </c>
      <c r="P37" s="188"/>
      <c r="Q37" s="189"/>
      <c r="R37" s="150"/>
      <c r="S37" s="151"/>
      <c r="T37" s="151"/>
      <c r="U37" s="152"/>
      <c r="V37" s="150"/>
      <c r="W37" s="151"/>
      <c r="X37" s="152"/>
      <c r="Y37" s="150"/>
      <c r="Z37" s="151"/>
      <c r="AA37" s="152"/>
      <c r="AB37" s="184"/>
      <c r="AC37" s="185"/>
      <c r="AD37" s="186"/>
      <c r="AE37" s="150"/>
      <c r="AF37" s="151"/>
      <c r="AG37" s="152"/>
      <c r="AH37" s="150"/>
      <c r="AI37" s="151"/>
      <c r="AJ37" s="152"/>
      <c r="AK37" s="187">
        <f>SUM(O37+AB37)</f>
        <v>500</v>
      </c>
      <c r="AL37" s="188"/>
      <c r="AM37" s="189"/>
    </row>
    <row r="38" spans="1:39" ht="15" customHeight="1">
      <c r="A38" s="196"/>
      <c r="B38" s="198"/>
      <c r="C38" s="108" t="s">
        <v>32</v>
      </c>
      <c r="D38" s="87"/>
      <c r="E38" s="156" t="s">
        <v>103</v>
      </c>
      <c r="F38" s="157"/>
      <c r="G38" s="157"/>
      <c r="H38" s="158"/>
      <c r="I38" s="156" t="s">
        <v>104</v>
      </c>
      <c r="J38" s="157"/>
      <c r="K38" s="158"/>
      <c r="L38" s="153" t="s">
        <v>105</v>
      </c>
      <c r="M38" s="154"/>
      <c r="N38" s="155"/>
      <c r="O38" s="172"/>
      <c r="P38" s="173"/>
      <c r="Q38" s="174"/>
      <c r="R38" s="172"/>
      <c r="S38" s="173"/>
      <c r="T38" s="173"/>
      <c r="U38" s="174"/>
      <c r="V38" s="172"/>
      <c r="W38" s="173"/>
      <c r="X38" s="174"/>
      <c r="Y38" s="153" t="s">
        <v>31</v>
      </c>
      <c r="Z38" s="154"/>
      <c r="AA38" s="155"/>
      <c r="AB38" s="172"/>
      <c r="AC38" s="173"/>
      <c r="AD38" s="174"/>
      <c r="AE38" s="171">
        <v>2</v>
      </c>
      <c r="AF38" s="157"/>
      <c r="AG38" s="158"/>
      <c r="AH38" s="153" t="s">
        <v>31</v>
      </c>
      <c r="AI38" s="154"/>
      <c r="AJ38" s="155"/>
      <c r="AK38" s="172"/>
      <c r="AL38" s="173"/>
      <c r="AM38" s="174"/>
    </row>
    <row r="39" spans="1:39" ht="15" customHeight="1">
      <c r="A39" s="196"/>
      <c r="B39" s="198"/>
      <c r="C39" s="88"/>
      <c r="D39" s="90"/>
      <c r="E39" s="159"/>
      <c r="F39" s="160"/>
      <c r="G39" s="160"/>
      <c r="H39" s="161"/>
      <c r="I39" s="159"/>
      <c r="J39" s="160"/>
      <c r="K39" s="161"/>
      <c r="L39" s="162">
        <v>60</v>
      </c>
      <c r="M39" s="163"/>
      <c r="N39" s="164"/>
      <c r="O39" s="175"/>
      <c r="P39" s="176"/>
      <c r="Q39" s="177"/>
      <c r="R39" s="175"/>
      <c r="S39" s="176"/>
      <c r="T39" s="176"/>
      <c r="U39" s="177"/>
      <c r="V39" s="175"/>
      <c r="W39" s="176"/>
      <c r="X39" s="177"/>
      <c r="Y39" s="184"/>
      <c r="Z39" s="185"/>
      <c r="AA39" s="186"/>
      <c r="AB39" s="175"/>
      <c r="AC39" s="176"/>
      <c r="AD39" s="177"/>
      <c r="AE39" s="159"/>
      <c r="AF39" s="160"/>
      <c r="AG39" s="161"/>
      <c r="AH39" s="187">
        <v>360</v>
      </c>
      <c r="AI39" s="188"/>
      <c r="AJ39" s="189"/>
      <c r="AK39" s="175"/>
      <c r="AL39" s="176"/>
      <c r="AM39" s="177"/>
    </row>
    <row r="40" spans="1:39" ht="15" customHeight="1">
      <c r="A40" s="196"/>
      <c r="B40" s="198"/>
      <c r="C40" s="108" t="s">
        <v>33</v>
      </c>
      <c r="D40" s="87"/>
      <c r="E40" s="147"/>
      <c r="F40" s="148"/>
      <c r="G40" s="148"/>
      <c r="H40" s="149"/>
      <c r="I40" s="171">
        <v>2</v>
      </c>
      <c r="J40" s="157"/>
      <c r="K40" s="158"/>
      <c r="L40" s="153" t="s">
        <v>31</v>
      </c>
      <c r="M40" s="154"/>
      <c r="N40" s="155"/>
      <c r="O40" s="153" t="s">
        <v>31</v>
      </c>
      <c r="P40" s="154"/>
      <c r="Q40" s="155"/>
      <c r="R40" s="147"/>
      <c r="S40" s="148"/>
      <c r="T40" s="148"/>
      <c r="U40" s="149"/>
      <c r="V40" s="178">
        <f>SUM(V38)</f>
        <v>0</v>
      </c>
      <c r="W40" s="179"/>
      <c r="X40" s="180"/>
      <c r="Y40" s="153" t="s">
        <v>31</v>
      </c>
      <c r="Z40" s="154"/>
      <c r="AA40" s="155"/>
      <c r="AB40" s="153" t="s">
        <v>31</v>
      </c>
      <c r="AC40" s="154"/>
      <c r="AD40" s="155"/>
      <c r="AE40" s="171">
        <f>SUM(I40+V40)</f>
        <v>2</v>
      </c>
      <c r="AF40" s="157"/>
      <c r="AG40" s="158"/>
      <c r="AH40" s="153" t="s">
        <v>31</v>
      </c>
      <c r="AI40" s="154"/>
      <c r="AJ40" s="155"/>
      <c r="AK40" s="153" t="s">
        <v>31</v>
      </c>
      <c r="AL40" s="154"/>
      <c r="AM40" s="155"/>
    </row>
    <row r="41" spans="1:39" ht="15" customHeight="1">
      <c r="A41" s="196"/>
      <c r="B41" s="198"/>
      <c r="C41" s="88"/>
      <c r="D41" s="90"/>
      <c r="E41" s="150"/>
      <c r="F41" s="151"/>
      <c r="G41" s="151"/>
      <c r="H41" s="152"/>
      <c r="I41" s="159"/>
      <c r="J41" s="160"/>
      <c r="K41" s="161"/>
      <c r="L41" s="187">
        <v>360</v>
      </c>
      <c r="M41" s="188"/>
      <c r="N41" s="189"/>
      <c r="O41" s="187">
        <v>500</v>
      </c>
      <c r="P41" s="188"/>
      <c r="Q41" s="189"/>
      <c r="R41" s="150"/>
      <c r="S41" s="151"/>
      <c r="T41" s="151"/>
      <c r="U41" s="152"/>
      <c r="V41" s="181"/>
      <c r="W41" s="182"/>
      <c r="X41" s="183"/>
      <c r="Y41" s="165">
        <f>SUM(Y39)</f>
        <v>0</v>
      </c>
      <c r="Z41" s="166"/>
      <c r="AA41" s="167"/>
      <c r="AB41" s="165">
        <f>SUM(AB37)</f>
        <v>0</v>
      </c>
      <c r="AC41" s="166"/>
      <c r="AD41" s="167"/>
      <c r="AE41" s="159"/>
      <c r="AF41" s="160"/>
      <c r="AG41" s="161"/>
      <c r="AH41" s="187">
        <f>SUM(L41+Y41)</f>
        <v>360</v>
      </c>
      <c r="AI41" s="188"/>
      <c r="AJ41" s="189"/>
      <c r="AK41" s="187">
        <f>SUM(O41+AB41)</f>
        <v>500</v>
      </c>
      <c r="AL41" s="188"/>
      <c r="AM41" s="189"/>
    </row>
    <row r="42" spans="1:39" ht="15" customHeight="1">
      <c r="A42" s="196"/>
      <c r="B42" s="198"/>
      <c r="C42" s="108" t="s">
        <v>34</v>
      </c>
      <c r="D42" s="87"/>
      <c r="E42" s="172"/>
      <c r="F42" s="173"/>
      <c r="G42" s="173"/>
      <c r="H42" s="174"/>
      <c r="I42" s="172"/>
      <c r="J42" s="173"/>
      <c r="K42" s="174"/>
      <c r="L42" s="168" t="s">
        <v>31</v>
      </c>
      <c r="M42" s="169"/>
      <c r="N42" s="170"/>
      <c r="O42" s="168" t="s">
        <v>31</v>
      </c>
      <c r="P42" s="169"/>
      <c r="Q42" s="170"/>
      <c r="R42" s="178"/>
      <c r="S42" s="179"/>
      <c r="T42" s="179"/>
      <c r="U42" s="180"/>
      <c r="V42" s="178"/>
      <c r="W42" s="179"/>
      <c r="X42" s="180"/>
      <c r="Y42" s="168" t="s">
        <v>31</v>
      </c>
      <c r="Z42" s="169"/>
      <c r="AA42" s="170"/>
      <c r="AB42" s="168" t="s">
        <v>31</v>
      </c>
      <c r="AC42" s="169"/>
      <c r="AD42" s="170"/>
      <c r="AE42" s="178">
        <f>SUM(I42+V42)</f>
        <v>0</v>
      </c>
      <c r="AF42" s="179"/>
      <c r="AG42" s="180"/>
      <c r="AH42" s="168" t="s">
        <v>31</v>
      </c>
      <c r="AI42" s="169"/>
      <c r="AJ42" s="170"/>
      <c r="AK42" s="168" t="s">
        <v>31</v>
      </c>
      <c r="AL42" s="169"/>
      <c r="AM42" s="170"/>
    </row>
    <row r="43" spans="1:39" ht="15" customHeight="1">
      <c r="A43" s="196"/>
      <c r="B43" s="198"/>
      <c r="C43" s="88"/>
      <c r="D43" s="90"/>
      <c r="E43" s="175"/>
      <c r="F43" s="176"/>
      <c r="G43" s="176"/>
      <c r="H43" s="177"/>
      <c r="I43" s="175"/>
      <c r="J43" s="176"/>
      <c r="K43" s="177"/>
      <c r="L43" s="165"/>
      <c r="M43" s="166"/>
      <c r="N43" s="167"/>
      <c r="O43" s="165"/>
      <c r="P43" s="166"/>
      <c r="Q43" s="167"/>
      <c r="R43" s="181"/>
      <c r="S43" s="182"/>
      <c r="T43" s="182"/>
      <c r="U43" s="183"/>
      <c r="V43" s="181"/>
      <c r="W43" s="182"/>
      <c r="X43" s="183"/>
      <c r="Y43" s="165"/>
      <c r="Z43" s="166"/>
      <c r="AA43" s="167"/>
      <c r="AB43" s="165"/>
      <c r="AC43" s="166"/>
      <c r="AD43" s="167"/>
      <c r="AE43" s="181"/>
      <c r="AF43" s="182"/>
      <c r="AG43" s="183"/>
      <c r="AH43" s="165">
        <f>SUM(L43+Y43)</f>
        <v>0</v>
      </c>
      <c r="AI43" s="166"/>
      <c r="AJ43" s="167"/>
      <c r="AK43" s="165">
        <f>SUM(O43+AB43)</f>
        <v>0</v>
      </c>
      <c r="AL43" s="166"/>
      <c r="AM43" s="167"/>
    </row>
    <row r="44" spans="1:39" ht="15" customHeight="1">
      <c r="A44" s="196"/>
      <c r="B44" s="198"/>
      <c r="C44" s="108" t="s">
        <v>33</v>
      </c>
      <c r="D44" s="87"/>
      <c r="E44" s="147"/>
      <c r="F44" s="148"/>
      <c r="G44" s="148"/>
      <c r="H44" s="149"/>
      <c r="I44" s="178">
        <f>SUM(I42)</f>
        <v>0</v>
      </c>
      <c r="J44" s="179"/>
      <c r="K44" s="180"/>
      <c r="L44" s="168" t="s">
        <v>31</v>
      </c>
      <c r="M44" s="169"/>
      <c r="N44" s="170"/>
      <c r="O44" s="168" t="s">
        <v>31</v>
      </c>
      <c r="P44" s="169"/>
      <c r="Q44" s="170"/>
      <c r="R44" s="190"/>
      <c r="S44" s="191"/>
      <c r="T44" s="191"/>
      <c r="U44" s="192"/>
      <c r="V44" s="178">
        <f>SUM(V42)</f>
        <v>0</v>
      </c>
      <c r="W44" s="179"/>
      <c r="X44" s="180"/>
      <c r="Y44" s="168" t="s">
        <v>31</v>
      </c>
      <c r="Z44" s="169"/>
      <c r="AA44" s="170"/>
      <c r="AB44" s="168" t="s">
        <v>31</v>
      </c>
      <c r="AC44" s="169"/>
      <c r="AD44" s="170"/>
      <c r="AE44" s="178">
        <f>SUM(I44+V44)</f>
        <v>0</v>
      </c>
      <c r="AF44" s="179"/>
      <c r="AG44" s="180"/>
      <c r="AH44" s="168" t="s">
        <v>31</v>
      </c>
      <c r="AI44" s="169"/>
      <c r="AJ44" s="170"/>
      <c r="AK44" s="168" t="s">
        <v>31</v>
      </c>
      <c r="AL44" s="169"/>
      <c r="AM44" s="170"/>
    </row>
    <row r="45" spans="1:39" ht="15" customHeight="1">
      <c r="A45" s="196"/>
      <c r="B45" s="198"/>
      <c r="C45" s="88"/>
      <c r="D45" s="90"/>
      <c r="E45" s="150"/>
      <c r="F45" s="151"/>
      <c r="G45" s="151"/>
      <c r="H45" s="152"/>
      <c r="I45" s="181"/>
      <c r="J45" s="182"/>
      <c r="K45" s="183"/>
      <c r="L45" s="165">
        <f>SUM(L43)</f>
        <v>0</v>
      </c>
      <c r="M45" s="166"/>
      <c r="N45" s="167"/>
      <c r="O45" s="165">
        <f>SUM(O43)</f>
        <v>0</v>
      </c>
      <c r="P45" s="166"/>
      <c r="Q45" s="167"/>
      <c r="R45" s="193"/>
      <c r="S45" s="194"/>
      <c r="T45" s="194"/>
      <c r="U45" s="195"/>
      <c r="V45" s="181"/>
      <c r="W45" s="182"/>
      <c r="X45" s="183"/>
      <c r="Y45" s="165">
        <f>SUM(Y43)</f>
        <v>0</v>
      </c>
      <c r="Z45" s="166"/>
      <c r="AA45" s="167"/>
      <c r="AB45" s="165">
        <f>SUM(AB43)</f>
        <v>0</v>
      </c>
      <c r="AC45" s="166"/>
      <c r="AD45" s="167"/>
      <c r="AE45" s="181"/>
      <c r="AF45" s="182"/>
      <c r="AG45" s="183"/>
      <c r="AH45" s="165">
        <f>SUM(L45+Y45)</f>
        <v>0</v>
      </c>
      <c r="AI45" s="166"/>
      <c r="AJ45" s="167"/>
      <c r="AK45" s="165">
        <f>SUM(O45+AB45)</f>
        <v>0</v>
      </c>
      <c r="AL45" s="166"/>
      <c r="AM45" s="167"/>
    </row>
    <row r="46" spans="1:39" ht="15" customHeight="1">
      <c r="A46" s="196"/>
      <c r="B46" s="198"/>
      <c r="C46" s="108" t="s">
        <v>35</v>
      </c>
      <c r="D46" s="87"/>
      <c r="E46" s="172"/>
      <c r="F46" s="173"/>
      <c r="G46" s="173"/>
      <c r="H46" s="174"/>
      <c r="I46" s="171">
        <v>2</v>
      </c>
      <c r="J46" s="157"/>
      <c r="K46" s="158"/>
      <c r="L46" s="153" t="s">
        <v>31</v>
      </c>
      <c r="M46" s="154"/>
      <c r="N46" s="155"/>
      <c r="O46" s="153" t="s">
        <v>31</v>
      </c>
      <c r="P46" s="154"/>
      <c r="Q46" s="155"/>
      <c r="R46" s="172"/>
      <c r="S46" s="173"/>
      <c r="T46" s="173"/>
      <c r="U46" s="174"/>
      <c r="V46" s="178">
        <f>SUM(V40+V44)</f>
        <v>0</v>
      </c>
      <c r="W46" s="179"/>
      <c r="X46" s="180"/>
      <c r="Y46" s="153" t="s">
        <v>31</v>
      </c>
      <c r="Z46" s="154"/>
      <c r="AA46" s="155"/>
      <c r="AB46" s="153" t="s">
        <v>31</v>
      </c>
      <c r="AC46" s="154"/>
      <c r="AD46" s="155"/>
      <c r="AE46" s="171">
        <f>SUM(I46+V46)</f>
        <v>2</v>
      </c>
      <c r="AF46" s="157"/>
      <c r="AG46" s="158"/>
      <c r="AH46" s="153" t="s">
        <v>31</v>
      </c>
      <c r="AI46" s="154"/>
      <c r="AJ46" s="155"/>
      <c r="AK46" s="153" t="s">
        <v>31</v>
      </c>
      <c r="AL46" s="154"/>
      <c r="AM46" s="155"/>
    </row>
    <row r="47" spans="1:39" ht="13.5">
      <c r="A47" s="196"/>
      <c r="B47" s="199"/>
      <c r="C47" s="88"/>
      <c r="D47" s="90"/>
      <c r="E47" s="175"/>
      <c r="F47" s="176"/>
      <c r="G47" s="176"/>
      <c r="H47" s="177"/>
      <c r="I47" s="159"/>
      <c r="J47" s="160"/>
      <c r="K47" s="161"/>
      <c r="L47" s="187">
        <v>360</v>
      </c>
      <c r="M47" s="188"/>
      <c r="N47" s="189"/>
      <c r="O47" s="187">
        <v>500</v>
      </c>
      <c r="P47" s="188"/>
      <c r="Q47" s="189"/>
      <c r="R47" s="175"/>
      <c r="S47" s="176"/>
      <c r="T47" s="176"/>
      <c r="U47" s="177"/>
      <c r="V47" s="181"/>
      <c r="W47" s="182"/>
      <c r="X47" s="183"/>
      <c r="Y47" s="165">
        <f>SUM(Y41+Y45)</f>
        <v>0</v>
      </c>
      <c r="Z47" s="166"/>
      <c r="AA47" s="167"/>
      <c r="AB47" s="165">
        <f>SUM(AB41+AB45)</f>
        <v>0</v>
      </c>
      <c r="AC47" s="166"/>
      <c r="AD47" s="167"/>
      <c r="AE47" s="159"/>
      <c r="AF47" s="160"/>
      <c r="AG47" s="161"/>
      <c r="AH47" s="187">
        <f>SUM(L47+Y47)</f>
        <v>360</v>
      </c>
      <c r="AI47" s="188"/>
      <c r="AJ47" s="189"/>
      <c r="AK47" s="187">
        <f>SUM(O47+AB47)</f>
        <v>500</v>
      </c>
      <c r="AL47" s="188"/>
      <c r="AM47" s="189"/>
    </row>
    <row r="48" ht="13.5">
      <c r="AM48" s="30" t="s">
        <v>70</v>
      </c>
    </row>
  </sheetData>
  <sheetProtection/>
  <mergeCells count="191">
    <mergeCell ref="B19:AM19"/>
    <mergeCell ref="T24:U24"/>
    <mergeCell ref="V24:W24"/>
    <mergeCell ref="T25:U25"/>
    <mergeCell ref="V25:W25"/>
    <mergeCell ref="B20:O21"/>
    <mergeCell ref="B22:O22"/>
    <mergeCell ref="B23:O23"/>
    <mergeCell ref="B24:O24"/>
    <mergeCell ref="B25:O25"/>
    <mergeCell ref="T20:W20"/>
    <mergeCell ref="T21:U21"/>
    <mergeCell ref="V21:W21"/>
    <mergeCell ref="T22:U22"/>
    <mergeCell ref="V22:W22"/>
    <mergeCell ref="T23:U23"/>
    <mergeCell ref="V23:W23"/>
    <mergeCell ref="L26:M26"/>
    <mergeCell ref="N26:P26"/>
    <mergeCell ref="Q26:W26"/>
    <mergeCell ref="X26:Y26"/>
    <mergeCell ref="AH40:AJ40"/>
    <mergeCell ref="AH47:AJ47"/>
    <mergeCell ref="AH45:AJ45"/>
    <mergeCell ref="AH43:AJ43"/>
    <mergeCell ref="AH44:AJ44"/>
    <mergeCell ref="AA26:AB26"/>
    <mergeCell ref="AJ26:AK26"/>
    <mergeCell ref="AK41:AM41"/>
    <mergeCell ref="AK43:AM43"/>
    <mergeCell ref="AH42:AJ42"/>
    <mergeCell ref="AK42:AM42"/>
    <mergeCell ref="AE42:AG43"/>
    <mergeCell ref="AH41:AJ41"/>
    <mergeCell ref="AK40:AM40"/>
    <mergeCell ref="AE36:AG37"/>
    <mergeCell ref="AH36:AJ37"/>
    <mergeCell ref="AE38:AG39"/>
    <mergeCell ref="AK38:AM39"/>
    <mergeCell ref="AK37:AM37"/>
    <mergeCell ref="AH39:AJ39"/>
    <mergeCell ref="AK36:AM36"/>
    <mergeCell ref="AH38:AJ38"/>
    <mergeCell ref="AE40:AG41"/>
    <mergeCell ref="AB43:AD43"/>
    <mergeCell ref="AB45:AD45"/>
    <mergeCell ref="A27:A47"/>
    <mergeCell ref="B32:B47"/>
    <mergeCell ref="V38:X39"/>
    <mergeCell ref="R40:U41"/>
    <mergeCell ref="V40:X41"/>
    <mergeCell ref="I44:K45"/>
    <mergeCell ref="O37:Q37"/>
    <mergeCell ref="E40:H41"/>
    <mergeCell ref="E42:H43"/>
    <mergeCell ref="E44:H45"/>
    <mergeCell ref="C40:D41"/>
    <mergeCell ref="C42:D43"/>
    <mergeCell ref="L41:N41"/>
    <mergeCell ref="L43:N43"/>
    <mergeCell ref="C44:D45"/>
    <mergeCell ref="AB42:AD42"/>
    <mergeCell ref="R42:U43"/>
    <mergeCell ref="R44:U45"/>
    <mergeCell ref="V44:X45"/>
    <mergeCell ref="Y45:AA45"/>
    <mergeCell ref="V46:X47"/>
    <mergeCell ref="C46:D47"/>
    <mergeCell ref="O45:Q45"/>
    <mergeCell ref="L45:N45"/>
    <mergeCell ref="L47:N47"/>
    <mergeCell ref="L46:N46"/>
    <mergeCell ref="O44:Q44"/>
    <mergeCell ref="AK46:AM46"/>
    <mergeCell ref="AE46:AG47"/>
    <mergeCell ref="AK47:AM47"/>
    <mergeCell ref="O46:Q46"/>
    <mergeCell ref="Y46:AA46"/>
    <mergeCell ref="R46:U47"/>
    <mergeCell ref="O47:Q47"/>
    <mergeCell ref="Y47:AA47"/>
    <mergeCell ref="AB47:AD47"/>
    <mergeCell ref="AK44:AM44"/>
    <mergeCell ref="AE44:AG45"/>
    <mergeCell ref="AK45:AM45"/>
    <mergeCell ref="AB44:AD44"/>
    <mergeCell ref="AB40:AD40"/>
    <mergeCell ref="E46:H47"/>
    <mergeCell ref="AB46:AD46"/>
    <mergeCell ref="AH46:AJ46"/>
    <mergeCell ref="I46:K47"/>
    <mergeCell ref="AB41:AD41"/>
    <mergeCell ref="AB36:AD36"/>
    <mergeCell ref="Y38:AA38"/>
    <mergeCell ref="V36:X37"/>
    <mergeCell ref="Y36:AA37"/>
    <mergeCell ref="AB37:AD37"/>
    <mergeCell ref="AB38:AD39"/>
    <mergeCell ref="O36:Q36"/>
    <mergeCell ref="V42:X43"/>
    <mergeCell ref="Y43:AA43"/>
    <mergeCell ref="O38:Q39"/>
    <mergeCell ref="Y42:AA42"/>
    <mergeCell ref="Y41:AA41"/>
    <mergeCell ref="Y39:AA39"/>
    <mergeCell ref="O41:Q41"/>
    <mergeCell ref="R36:U37"/>
    <mergeCell ref="R38:U39"/>
    <mergeCell ref="O43:Q43"/>
    <mergeCell ref="L44:N44"/>
    <mergeCell ref="Y40:AA40"/>
    <mergeCell ref="Y44:AA44"/>
    <mergeCell ref="I40:K41"/>
    <mergeCell ref="I42:K43"/>
    <mergeCell ref="O40:Q40"/>
    <mergeCell ref="L42:N42"/>
    <mergeCell ref="O42:Q42"/>
    <mergeCell ref="L40:N40"/>
    <mergeCell ref="L36:N37"/>
    <mergeCell ref="L38:N38"/>
    <mergeCell ref="C36:D37"/>
    <mergeCell ref="C38:D39"/>
    <mergeCell ref="I36:K37"/>
    <mergeCell ref="I38:K39"/>
    <mergeCell ref="E36:H37"/>
    <mergeCell ref="E38:H39"/>
    <mergeCell ref="L39:N39"/>
    <mergeCell ref="AK34:AM35"/>
    <mergeCell ref="Z30:AE30"/>
    <mergeCell ref="AE32:AM33"/>
    <mergeCell ref="Y34:AA35"/>
    <mergeCell ref="AB34:AD35"/>
    <mergeCell ref="AE34:AG35"/>
    <mergeCell ref="A4:AM4"/>
    <mergeCell ref="A18:A19"/>
    <mergeCell ref="W12:Y13"/>
    <mergeCell ref="S12:U13"/>
    <mergeCell ref="AA12:AK13"/>
    <mergeCell ref="B18:AM18"/>
    <mergeCell ref="AH34:AJ35"/>
    <mergeCell ref="P24:S24"/>
    <mergeCell ref="P23:S23"/>
    <mergeCell ref="AC26:AI26"/>
    <mergeCell ref="E30:G30"/>
    <mergeCell ref="V34:X35"/>
    <mergeCell ref="L34:N35"/>
    <mergeCell ref="O34:Q35"/>
    <mergeCell ref="E34:H35"/>
    <mergeCell ref="R34:U35"/>
    <mergeCell ref="T32:U32"/>
    <mergeCell ref="T33:U33"/>
    <mergeCell ref="AB24:AH24"/>
    <mergeCell ref="C32:D35"/>
    <mergeCell ref="I34:K35"/>
    <mergeCell ref="E32:F33"/>
    <mergeCell ref="C27:S27"/>
    <mergeCell ref="C28:S28"/>
    <mergeCell ref="R32:S33"/>
    <mergeCell ref="G32:H32"/>
    <mergeCell ref="G33:H33"/>
    <mergeCell ref="T27:AM27"/>
    <mergeCell ref="X22:AA22"/>
    <mergeCell ref="AI25:AM25"/>
    <mergeCell ref="P25:S25"/>
    <mergeCell ref="AB25:AH25"/>
    <mergeCell ref="AI23:AM23"/>
    <mergeCell ref="X25:AA25"/>
    <mergeCell ref="X23:AA23"/>
    <mergeCell ref="X24:AA24"/>
    <mergeCell ref="AB23:AH23"/>
    <mergeCell ref="E26:K26"/>
    <mergeCell ref="AI20:AM21"/>
    <mergeCell ref="AI22:AM22"/>
    <mergeCell ref="AB20:AH21"/>
    <mergeCell ref="AB22:AH22"/>
    <mergeCell ref="X20:AA21"/>
    <mergeCell ref="A20:A26"/>
    <mergeCell ref="AI24:AM24"/>
    <mergeCell ref="B27:B28"/>
    <mergeCell ref="B29:B31"/>
    <mergeCell ref="P20:S21"/>
    <mergeCell ref="AB7:AL7"/>
    <mergeCell ref="AL12:AM13"/>
    <mergeCell ref="I32:Q32"/>
    <mergeCell ref="I33:Q33"/>
    <mergeCell ref="V32:AD32"/>
    <mergeCell ref="V33:AD33"/>
    <mergeCell ref="T28:AM28"/>
    <mergeCell ref="K30:L30"/>
    <mergeCell ref="P30:Q30"/>
    <mergeCell ref="P22:S22"/>
  </mergeCells>
  <printOptions/>
  <pageMargins left="0.38" right="0.1968503937007874" top="0.2" bottom="0.1968503937007874" header="0.2" footer="0.196850393700787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indexed="15"/>
  </sheetPr>
  <dimension ref="B3:K62"/>
  <sheetViews>
    <sheetView view="pageBreakPreview" zoomScale="90" zoomScaleSheetLayoutView="90" zoomScalePageLayoutView="0" workbookViewId="0" topLeftCell="A1">
      <selection activeCell="O44" sqref="O44"/>
    </sheetView>
  </sheetViews>
  <sheetFormatPr defaultColWidth="9.00390625" defaultRowHeight="13.5"/>
  <cols>
    <col min="1" max="1" width="5.125" style="0" customWidth="1"/>
    <col min="2" max="2" width="13.625" style="0" customWidth="1"/>
    <col min="4" max="4" width="10.875" style="0" bestFit="1" customWidth="1"/>
    <col min="5" max="6" width="8.625" style="0" customWidth="1"/>
    <col min="8" max="8" width="10.875" style="0" bestFit="1" customWidth="1"/>
    <col min="9" max="10" width="8.625" style="0" customWidth="1"/>
  </cols>
  <sheetData>
    <row r="1" s="4" customFormat="1" ht="21.75" customHeight="1"/>
    <row r="2" s="4" customFormat="1" ht="30" customHeight="1"/>
    <row r="3" spans="2:11" ht="13.5" customHeight="1">
      <c r="B3" s="201" t="s">
        <v>37</v>
      </c>
      <c r="C3" s="45"/>
      <c r="D3" s="46"/>
      <c r="E3" s="46"/>
      <c r="F3" s="31"/>
      <c r="G3" s="31"/>
      <c r="H3" s="31"/>
      <c r="I3" s="31"/>
      <c r="J3" s="31"/>
      <c r="K3" s="32"/>
    </row>
    <row r="4" spans="2:11" ht="13.5">
      <c r="B4" s="202"/>
      <c r="C4" s="50" t="s">
        <v>106</v>
      </c>
      <c r="D4" s="48"/>
      <c r="E4" s="48"/>
      <c r="F4" s="48"/>
      <c r="G4" s="51" t="s">
        <v>108</v>
      </c>
      <c r="H4" s="51"/>
      <c r="I4" s="51"/>
      <c r="J4" s="34"/>
      <c r="K4" s="35"/>
    </row>
    <row r="5" spans="2:11" ht="13.5">
      <c r="B5" s="202"/>
      <c r="C5" s="52" t="s">
        <v>73</v>
      </c>
      <c r="D5" s="53">
        <v>20000000</v>
      </c>
      <c r="E5" s="54" t="s">
        <v>72</v>
      </c>
      <c r="F5" s="48"/>
      <c r="G5" s="55" t="s">
        <v>75</v>
      </c>
      <c r="H5" s="53">
        <v>6500000</v>
      </c>
      <c r="I5" s="54" t="s">
        <v>72</v>
      </c>
      <c r="J5" s="34"/>
      <c r="K5" s="35"/>
    </row>
    <row r="6" spans="2:11" ht="13.5">
      <c r="B6" s="202"/>
      <c r="C6" s="52" t="s">
        <v>71</v>
      </c>
      <c r="D6" s="53">
        <v>1000000</v>
      </c>
      <c r="E6" s="54" t="s">
        <v>72</v>
      </c>
      <c r="F6" s="48"/>
      <c r="G6" s="55" t="s">
        <v>76</v>
      </c>
      <c r="H6" s="53">
        <v>20000000</v>
      </c>
      <c r="I6" s="54" t="s">
        <v>72</v>
      </c>
      <c r="J6" s="34"/>
      <c r="K6" s="35"/>
    </row>
    <row r="7" spans="2:11" ht="13.5">
      <c r="B7" s="202"/>
      <c r="C7" s="52" t="s">
        <v>107</v>
      </c>
      <c r="D7" s="53">
        <v>5000000</v>
      </c>
      <c r="E7" s="54" t="s">
        <v>72</v>
      </c>
      <c r="F7" s="48"/>
      <c r="G7" s="56" t="s">
        <v>35</v>
      </c>
      <c r="H7" s="57">
        <f>SUM(H5:H6)</f>
        <v>26500000</v>
      </c>
      <c r="I7" s="58" t="s">
        <v>72</v>
      </c>
      <c r="J7" s="34"/>
      <c r="K7" s="35"/>
    </row>
    <row r="8" spans="2:11" ht="13.5">
      <c r="B8" s="202"/>
      <c r="C8" s="52" t="s">
        <v>74</v>
      </c>
      <c r="D8" s="53">
        <v>500000</v>
      </c>
      <c r="E8" s="54" t="s">
        <v>72</v>
      </c>
      <c r="F8" s="48"/>
      <c r="G8" s="48"/>
      <c r="H8" s="48"/>
      <c r="I8" s="48"/>
      <c r="J8" s="34"/>
      <c r="K8" s="35"/>
    </row>
    <row r="9" spans="2:11" ht="13.5">
      <c r="B9" s="202"/>
      <c r="C9" s="59" t="s">
        <v>35</v>
      </c>
      <c r="D9" s="60">
        <f>SUM(D5:D8)</f>
        <v>26500000</v>
      </c>
      <c r="E9" s="61" t="s">
        <v>72</v>
      </c>
      <c r="F9" s="48"/>
      <c r="G9" s="48"/>
      <c r="H9" s="48"/>
      <c r="I9" s="48"/>
      <c r="J9" s="34"/>
      <c r="K9" s="35"/>
    </row>
    <row r="10" spans="2:11" ht="13.5">
      <c r="B10" s="202"/>
      <c r="C10" s="33"/>
      <c r="D10" s="34"/>
      <c r="E10" s="34"/>
      <c r="F10" s="34"/>
      <c r="G10" s="34"/>
      <c r="H10" s="34"/>
      <c r="I10" s="34"/>
      <c r="J10" s="34"/>
      <c r="K10" s="35"/>
    </row>
    <row r="11" spans="2:11" ht="13.5">
      <c r="B11" s="202"/>
      <c r="C11" s="39"/>
      <c r="D11" s="34"/>
      <c r="E11" s="40"/>
      <c r="F11" s="34"/>
      <c r="G11" s="41"/>
      <c r="H11" s="34"/>
      <c r="I11" s="40"/>
      <c r="J11" s="34"/>
      <c r="K11" s="35"/>
    </row>
    <row r="12" spans="2:11" ht="13.5">
      <c r="B12" s="202"/>
      <c r="C12" s="33"/>
      <c r="D12" s="34"/>
      <c r="E12" s="34"/>
      <c r="F12" s="34"/>
      <c r="G12" s="34"/>
      <c r="H12" s="34"/>
      <c r="I12" s="34"/>
      <c r="J12" s="34"/>
      <c r="K12" s="35"/>
    </row>
    <row r="13" spans="2:11" ht="13.5">
      <c r="B13" s="202"/>
      <c r="C13" s="33"/>
      <c r="D13" s="34"/>
      <c r="E13" s="34"/>
      <c r="F13" s="34"/>
      <c r="G13" s="34"/>
      <c r="H13" s="34"/>
      <c r="I13" s="34"/>
      <c r="J13" s="34"/>
      <c r="K13" s="35"/>
    </row>
    <row r="14" spans="2:11" ht="13.5">
      <c r="B14" s="203"/>
      <c r="C14" s="36"/>
      <c r="D14" s="37"/>
      <c r="E14" s="37"/>
      <c r="F14" s="37"/>
      <c r="G14" s="37"/>
      <c r="H14" s="37"/>
      <c r="I14" s="37"/>
      <c r="J14" s="37"/>
      <c r="K14" s="38"/>
    </row>
    <row r="15" spans="2:11" ht="13.5">
      <c r="B15" s="201" t="s">
        <v>38</v>
      </c>
      <c r="C15" s="33"/>
      <c r="D15" s="34"/>
      <c r="E15" s="34"/>
      <c r="F15" s="34"/>
      <c r="G15" s="34"/>
      <c r="H15" s="34"/>
      <c r="I15" s="34"/>
      <c r="J15" s="34"/>
      <c r="K15" s="35"/>
    </row>
    <row r="16" spans="2:11" ht="13.5">
      <c r="B16" s="202"/>
      <c r="C16" s="47" t="s">
        <v>77</v>
      </c>
      <c r="D16" s="48" t="s">
        <v>111</v>
      </c>
      <c r="E16" s="49" t="s">
        <v>79</v>
      </c>
      <c r="F16" s="48" t="s">
        <v>112</v>
      </c>
      <c r="G16" s="34"/>
      <c r="H16" s="34"/>
      <c r="I16" s="34"/>
      <c r="J16" s="34"/>
      <c r="K16" s="35"/>
    </row>
    <row r="17" spans="2:11" ht="13.5">
      <c r="B17" s="202"/>
      <c r="C17" s="47"/>
      <c r="D17" s="48"/>
      <c r="E17" s="48"/>
      <c r="F17" s="48"/>
      <c r="G17" s="34"/>
      <c r="H17" s="34"/>
      <c r="I17" s="34"/>
      <c r="J17" s="34"/>
      <c r="K17" s="35"/>
    </row>
    <row r="18" spans="2:11" ht="13.5">
      <c r="B18" s="202"/>
      <c r="C18" s="47" t="s">
        <v>78</v>
      </c>
      <c r="D18" s="48" t="s">
        <v>109</v>
      </c>
      <c r="E18" s="49" t="s">
        <v>80</v>
      </c>
      <c r="F18" s="48" t="s">
        <v>110</v>
      </c>
      <c r="G18" s="34"/>
      <c r="H18" s="34"/>
      <c r="I18" s="34"/>
      <c r="J18" s="34"/>
      <c r="K18" s="35"/>
    </row>
    <row r="19" spans="2:11" ht="13.5">
      <c r="B19" s="202"/>
      <c r="C19" s="42"/>
      <c r="D19" s="34"/>
      <c r="E19" s="34"/>
      <c r="F19" s="34"/>
      <c r="G19" s="34"/>
      <c r="H19" s="34"/>
      <c r="I19" s="34"/>
      <c r="J19" s="34"/>
      <c r="K19" s="35"/>
    </row>
    <row r="20" spans="2:11" ht="13.5">
      <c r="B20" s="202"/>
      <c r="C20" s="42"/>
      <c r="D20" s="34"/>
      <c r="E20" s="34"/>
      <c r="F20" s="34"/>
      <c r="G20" s="34"/>
      <c r="H20" s="34"/>
      <c r="I20" s="34"/>
      <c r="J20" s="34"/>
      <c r="K20" s="35"/>
    </row>
    <row r="21" spans="2:11" ht="13.5">
      <c r="B21" s="202"/>
      <c r="C21" s="42"/>
      <c r="D21" s="34"/>
      <c r="E21" s="34"/>
      <c r="F21" s="34"/>
      <c r="G21" s="34"/>
      <c r="H21" s="34"/>
      <c r="I21" s="34"/>
      <c r="J21" s="34"/>
      <c r="K21" s="35"/>
    </row>
    <row r="22" spans="2:11" ht="13.5">
      <c r="B22" s="202"/>
      <c r="C22" s="206" t="s">
        <v>113</v>
      </c>
      <c r="D22" s="207"/>
      <c r="E22" s="207"/>
      <c r="F22" s="207"/>
      <c r="G22" s="207"/>
      <c r="H22" s="207"/>
      <c r="I22" s="207"/>
      <c r="J22" s="207"/>
      <c r="K22" s="208"/>
    </row>
    <row r="23" spans="2:11" ht="13.5">
      <c r="B23" s="202"/>
      <c r="C23" s="206"/>
      <c r="D23" s="207"/>
      <c r="E23" s="207"/>
      <c r="F23" s="207"/>
      <c r="G23" s="207"/>
      <c r="H23" s="207"/>
      <c r="I23" s="207"/>
      <c r="J23" s="207"/>
      <c r="K23" s="208"/>
    </row>
    <row r="24" spans="2:11" ht="13.5" customHeight="1">
      <c r="B24" s="202"/>
      <c r="C24" s="206"/>
      <c r="D24" s="207"/>
      <c r="E24" s="207"/>
      <c r="F24" s="207"/>
      <c r="G24" s="207"/>
      <c r="H24" s="207"/>
      <c r="I24" s="207"/>
      <c r="J24" s="207"/>
      <c r="K24" s="208"/>
    </row>
    <row r="25" spans="2:11" ht="13.5">
      <c r="B25" s="202"/>
      <c r="C25" s="206"/>
      <c r="D25" s="207"/>
      <c r="E25" s="207"/>
      <c r="F25" s="207"/>
      <c r="G25" s="207"/>
      <c r="H25" s="207"/>
      <c r="I25" s="207"/>
      <c r="J25" s="207"/>
      <c r="K25" s="208"/>
    </row>
    <row r="26" spans="2:11" ht="13.5">
      <c r="B26" s="203"/>
      <c r="C26" s="209"/>
      <c r="D26" s="210"/>
      <c r="E26" s="210"/>
      <c r="F26" s="210"/>
      <c r="G26" s="210"/>
      <c r="H26" s="210"/>
      <c r="I26" s="210"/>
      <c r="J26" s="210"/>
      <c r="K26" s="211"/>
    </row>
    <row r="27" spans="2:11" ht="13.5">
      <c r="B27" s="201" t="s">
        <v>39</v>
      </c>
      <c r="C27" s="33"/>
      <c r="D27" s="34"/>
      <c r="E27" s="34"/>
      <c r="F27" s="34"/>
      <c r="G27" s="34"/>
      <c r="H27" s="34"/>
      <c r="I27" s="34"/>
      <c r="J27" s="34"/>
      <c r="K27" s="35"/>
    </row>
    <row r="28" spans="2:11" ht="13.5">
      <c r="B28" s="202"/>
      <c r="C28" s="33" t="s">
        <v>81</v>
      </c>
      <c r="D28" s="34"/>
      <c r="E28" s="34"/>
      <c r="F28" s="34" t="s">
        <v>82</v>
      </c>
      <c r="G28" s="34"/>
      <c r="H28" s="34"/>
      <c r="I28" s="34"/>
      <c r="J28" s="34"/>
      <c r="K28" s="35"/>
    </row>
    <row r="29" spans="2:11" ht="13.5">
      <c r="B29" s="202"/>
      <c r="C29" s="33"/>
      <c r="D29" s="34"/>
      <c r="E29" s="34"/>
      <c r="F29" s="34"/>
      <c r="G29" s="34"/>
      <c r="H29" s="34"/>
      <c r="I29" s="34"/>
      <c r="J29" s="34"/>
      <c r="K29" s="35"/>
    </row>
    <row r="30" spans="2:11" ht="13.5">
      <c r="B30" s="202"/>
      <c r="C30" s="33" t="s">
        <v>85</v>
      </c>
      <c r="D30" s="34"/>
      <c r="E30" s="34" t="s">
        <v>83</v>
      </c>
      <c r="F30" s="34"/>
      <c r="G30" s="34"/>
      <c r="H30" s="34"/>
      <c r="I30" s="34"/>
      <c r="J30" s="34"/>
      <c r="K30" s="35"/>
    </row>
    <row r="31" spans="2:11" ht="13.5">
      <c r="B31" s="202"/>
      <c r="C31" s="33"/>
      <c r="D31" s="34"/>
      <c r="F31" s="34"/>
      <c r="G31" s="34"/>
      <c r="H31" s="34"/>
      <c r="I31" s="34"/>
      <c r="J31" s="34"/>
      <c r="K31" s="35"/>
    </row>
    <row r="32" spans="2:11" ht="13.5">
      <c r="B32" s="202"/>
      <c r="C32" s="33" t="s">
        <v>86</v>
      </c>
      <c r="D32" s="34"/>
      <c r="E32" s="34" t="s">
        <v>84</v>
      </c>
      <c r="F32" s="34"/>
      <c r="G32" s="34"/>
      <c r="H32" s="34"/>
      <c r="I32" s="34"/>
      <c r="J32" s="34"/>
      <c r="K32" s="35"/>
    </row>
    <row r="33" spans="2:11" ht="13.5">
      <c r="B33" s="202"/>
      <c r="C33" s="33"/>
      <c r="D33" s="34"/>
      <c r="E33" s="34"/>
      <c r="F33" s="34"/>
      <c r="G33" s="34"/>
      <c r="H33" s="34"/>
      <c r="I33" s="34"/>
      <c r="J33" s="34"/>
      <c r="K33" s="35"/>
    </row>
    <row r="34" spans="2:11" ht="13.5">
      <c r="B34" s="202"/>
      <c r="C34" s="33"/>
      <c r="D34" s="34"/>
      <c r="F34" s="34"/>
      <c r="G34" s="34"/>
      <c r="H34" s="34"/>
      <c r="I34" s="34"/>
      <c r="J34" s="34"/>
      <c r="K34" s="35"/>
    </row>
    <row r="35" spans="2:11" ht="13.5">
      <c r="B35" s="202"/>
      <c r="C35" s="33"/>
      <c r="D35" s="34"/>
      <c r="E35" s="34"/>
      <c r="F35" s="34"/>
      <c r="G35" s="34"/>
      <c r="H35" s="34"/>
      <c r="I35" s="34"/>
      <c r="J35" s="34"/>
      <c r="K35" s="35"/>
    </row>
    <row r="36" spans="2:11" ht="13.5">
      <c r="B36" s="202"/>
      <c r="C36" s="33"/>
      <c r="D36" s="34"/>
      <c r="E36" s="34"/>
      <c r="F36" s="34"/>
      <c r="G36" s="34"/>
      <c r="H36" s="34"/>
      <c r="I36" s="34"/>
      <c r="J36" s="34"/>
      <c r="K36" s="35"/>
    </row>
    <row r="37" spans="2:11" ht="13.5">
      <c r="B37" s="202"/>
      <c r="C37" s="33"/>
      <c r="D37" s="34"/>
      <c r="E37" s="34"/>
      <c r="F37" s="34"/>
      <c r="G37" s="34"/>
      <c r="H37" s="34"/>
      <c r="I37" s="34"/>
      <c r="J37" s="34"/>
      <c r="K37" s="35"/>
    </row>
    <row r="38" spans="2:11" ht="13.5">
      <c r="B38" s="203"/>
      <c r="C38" s="23"/>
      <c r="D38" s="24"/>
      <c r="E38" s="24"/>
      <c r="F38" s="24"/>
      <c r="G38" s="24"/>
      <c r="H38" s="24"/>
      <c r="I38" s="24"/>
      <c r="J38" s="24"/>
      <c r="K38" s="25"/>
    </row>
    <row r="39" spans="2:11" ht="13.5">
      <c r="B39" s="19"/>
      <c r="C39" s="18"/>
      <c r="D39" s="18"/>
      <c r="E39" s="18"/>
      <c r="F39" s="18"/>
      <c r="G39" s="18"/>
      <c r="H39" s="18"/>
      <c r="I39" s="18"/>
      <c r="J39" s="18"/>
      <c r="K39" s="18"/>
    </row>
    <row r="40" spans="2:11" ht="25.5" customHeight="1">
      <c r="B40" s="19"/>
      <c r="C40" s="18"/>
      <c r="D40" s="18"/>
      <c r="E40" s="43" t="s">
        <v>87</v>
      </c>
      <c r="F40" s="212" t="s">
        <v>114</v>
      </c>
      <c r="G40" s="213"/>
      <c r="H40" s="204" t="s">
        <v>89</v>
      </c>
      <c r="I40" s="212" t="s">
        <v>115</v>
      </c>
      <c r="J40" s="216"/>
      <c r="K40" s="213"/>
    </row>
    <row r="41" spans="2:11" ht="25.5" customHeight="1">
      <c r="B41" s="19"/>
      <c r="C41" s="18"/>
      <c r="D41" s="18"/>
      <c r="E41" s="44" t="s">
        <v>88</v>
      </c>
      <c r="F41" s="214"/>
      <c r="G41" s="215"/>
      <c r="H41" s="205"/>
      <c r="I41" s="214"/>
      <c r="J41" s="217"/>
      <c r="K41" s="215"/>
    </row>
    <row r="42" spans="2:11" ht="13.5">
      <c r="B42" s="19"/>
      <c r="C42" s="18"/>
      <c r="D42" s="18"/>
      <c r="E42" s="18"/>
      <c r="F42" s="18"/>
      <c r="G42" s="18"/>
      <c r="H42" s="18"/>
      <c r="I42" s="18"/>
      <c r="J42" s="18"/>
      <c r="K42" s="18"/>
    </row>
    <row r="43" ht="13.5">
      <c r="B43" s="21" t="s">
        <v>40</v>
      </c>
    </row>
    <row r="44" ht="13.5">
      <c r="B44" s="21" t="s">
        <v>56</v>
      </c>
    </row>
    <row r="45" ht="13.5">
      <c r="B45" s="21" t="s">
        <v>41</v>
      </c>
    </row>
    <row r="46" ht="13.5">
      <c r="B46" s="21" t="s">
        <v>51</v>
      </c>
    </row>
    <row r="47" ht="13.5">
      <c r="B47" s="21" t="s">
        <v>42</v>
      </c>
    </row>
    <row r="48" ht="13.5">
      <c r="B48" s="21" t="s">
        <v>52</v>
      </c>
    </row>
    <row r="49" ht="13.5">
      <c r="B49" s="21" t="s">
        <v>43</v>
      </c>
    </row>
    <row r="50" ht="13.5">
      <c r="B50" s="21" t="s">
        <v>53</v>
      </c>
    </row>
    <row r="51" ht="13.5">
      <c r="B51" s="21" t="s">
        <v>44</v>
      </c>
    </row>
    <row r="52" ht="13.5">
      <c r="B52" s="21" t="s">
        <v>54</v>
      </c>
    </row>
    <row r="53" ht="13.5">
      <c r="B53" s="21" t="s">
        <v>57</v>
      </c>
    </row>
    <row r="54" ht="13.5">
      <c r="B54" s="21" t="s">
        <v>58</v>
      </c>
    </row>
    <row r="55" ht="13.5">
      <c r="B55" s="21" t="s">
        <v>59</v>
      </c>
    </row>
    <row r="56" ht="13.5">
      <c r="B56" s="21" t="s">
        <v>60</v>
      </c>
    </row>
    <row r="57" ht="13.5">
      <c r="B57" s="21" t="s">
        <v>61</v>
      </c>
    </row>
    <row r="58" ht="13.5">
      <c r="B58" s="21" t="s">
        <v>62</v>
      </c>
    </row>
    <row r="59" ht="13.5">
      <c r="B59" s="20"/>
    </row>
    <row r="60" ht="13.5">
      <c r="B60" s="20"/>
    </row>
    <row r="61" ht="13.5">
      <c r="B61" s="20"/>
    </row>
    <row r="62" ht="13.5">
      <c r="B62" s="20"/>
    </row>
  </sheetData>
  <sheetProtection/>
  <mergeCells count="7">
    <mergeCell ref="B3:B14"/>
    <mergeCell ref="B15:B26"/>
    <mergeCell ref="B27:B38"/>
    <mergeCell ref="H40:H41"/>
    <mergeCell ref="C22:K26"/>
    <mergeCell ref="F40:G41"/>
    <mergeCell ref="I40:K41"/>
  </mergeCells>
  <printOptions/>
  <pageMargins left="0.2" right="0.1968503937007874" top="0.2" bottom="0.1968503937007874" header="0.2"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北原 薫</cp:lastModifiedBy>
  <cp:lastPrinted>2017-03-08T07:57:51Z</cp:lastPrinted>
  <dcterms:created xsi:type="dcterms:W3CDTF">1997-01-08T22:48:59Z</dcterms:created>
  <dcterms:modified xsi:type="dcterms:W3CDTF">2022-04-07T07:24:59Z</dcterms:modified>
  <cp:category/>
  <cp:version/>
  <cp:contentType/>
  <cp:contentStatus/>
</cp:coreProperties>
</file>